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"/>
    </mc:Choice>
  </mc:AlternateContent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  <sheet name="Plan1" sheetId="4" r:id="rId4"/>
  </sheets>
  <calcPr calcId="162913"/>
</workbook>
</file>

<file path=xl/calcChain.xml><?xml version="1.0" encoding="utf-8"?>
<calcChain xmlns="http://schemas.openxmlformats.org/spreadsheetml/2006/main">
  <c r="D17" i="1" l="1"/>
  <c r="I18" i="1" s="1"/>
  <c r="E17" i="1"/>
  <c r="H17" i="1"/>
  <c r="H8" i="1"/>
  <c r="H7" i="1"/>
  <c r="D7" i="1"/>
  <c r="H15" i="1" l="1"/>
  <c r="E7" i="1"/>
  <c r="E8" i="1"/>
  <c r="E15" i="1" s="1"/>
  <c r="D8" i="1"/>
  <c r="D15" i="1" s="1"/>
  <c r="I16" i="1" s="1"/>
</calcChain>
</file>

<file path=xl/sharedStrings.xml><?xml version="1.0" encoding="utf-8"?>
<sst xmlns="http://schemas.openxmlformats.org/spreadsheetml/2006/main" count="366" uniqueCount="258">
  <si>
    <t xml:space="preserve">                   LINEA BASE (EMPRESA MODELO)                                                   PLAN  PRUEBAS</t>
  </si>
  <si>
    <t>I.D</t>
  </si>
  <si>
    <t>CRM11</t>
  </si>
  <si>
    <t>CRM12</t>
  </si>
  <si>
    <t>CRM121</t>
  </si>
  <si>
    <t>5. Salir del nivel.</t>
  </si>
  <si>
    <t>4. Salir del nivel.</t>
  </si>
  <si>
    <t>3.Salir del nivel.</t>
  </si>
  <si>
    <r>
      <t>·</t>
    </r>
    <r>
      <rPr>
        <b/>
        <sz val="12"/>
        <color theme="1"/>
        <rFont val="Times New Roman"/>
        <family val="1"/>
      </rPr>
      <t> Proceso de notas</t>
    </r>
  </si>
  <si>
    <r>
      <t>·</t>
    </r>
    <r>
      <rPr>
        <b/>
        <sz val="12"/>
        <color theme="1"/>
        <rFont val="Times New Roman"/>
        <family val="1"/>
      </rPr>
      <t> Proceso de r</t>
    </r>
    <r>
      <rPr>
        <b/>
        <sz val="12"/>
        <color rgb="FF000000"/>
        <rFont val="Times New Roman"/>
        <family val="1"/>
      </rPr>
      <t xml:space="preserve">egistro y consulta clientes </t>
    </r>
  </si>
  <si>
    <t xml:space="preserve">Proceso de Gestión de clientes </t>
  </si>
  <si>
    <t>1. Entrar al nivel "evaluación del cliente"</t>
  </si>
  <si>
    <t>2.Entrada a crear cliente</t>
  </si>
  <si>
    <t>3.Diligenciar La información del cliente (nombre, identificación (cédula de ciudadanía si es persona natural, en caso de ser persona jurídica RUN, NIT y RUT), dirección, e-mail, logo (Si es persona jurídica) y persona de contacto (en caso de persona jurídica)</t>
  </si>
  <si>
    <t>4. Guardar</t>
  </si>
  <si>
    <t>Proceso de Registro</t>
  </si>
  <si>
    <t>Proceso de Consulta</t>
  </si>
  <si>
    <t>Proceso de Evaluación de clientes</t>
  </si>
  <si>
    <t>Proceso de Clasificación de clientes</t>
  </si>
  <si>
    <t>1. Entrar a registro y consulta de clientes</t>
  </si>
  <si>
    <t>2.Entrar a "consultar"</t>
  </si>
  <si>
    <t>3. Despliegue de la lista de los clientes con la debida información (automático).</t>
  </si>
  <si>
    <t>4. Digitalizar nombre y/o identificación (En caso que se requiera).</t>
  </si>
  <si>
    <t>6. Salir del nivel.</t>
  </si>
  <si>
    <t>5. Análicis de la información (usuario).</t>
  </si>
  <si>
    <t>2. Análicis y determinación de la información (usuario)</t>
  </si>
  <si>
    <t>3. Salir del modulo o ingresar a otra categoría</t>
  </si>
  <si>
    <t>1. Entrada al módulo "CRM".</t>
  </si>
  <si>
    <t>Proceso de reporte estadístico</t>
  </si>
  <si>
    <t>6. Modificar la información del cliente (en caso que se requiera)</t>
  </si>
  <si>
    <t>7. Guardar modificación</t>
  </si>
  <si>
    <t>8. Salir del nivel.</t>
  </si>
  <si>
    <t>4. Análicis de la información (usuario).</t>
  </si>
  <si>
    <t>3. Generar reporte estadístico.</t>
  </si>
  <si>
    <t>3. Salir del nivel.</t>
  </si>
  <si>
    <t>2. Analizar la información.</t>
  </si>
  <si>
    <t>1. Entrar al nivel "clasificación de clientes".</t>
  </si>
  <si>
    <t>2. Análicis de las gráficas y datos estadísticos (usuario).</t>
  </si>
  <si>
    <t>Devoluciones pendientes</t>
  </si>
  <si>
    <t>1. Entratr al nivel "devoluciones pendientes"</t>
  </si>
  <si>
    <t>2. Despliegue de listado (automático)</t>
  </si>
  <si>
    <t>3. Análicis de la información (usuario).</t>
  </si>
  <si>
    <t>Envio de E-mail</t>
  </si>
  <si>
    <t>1. Ingresar al nivel " envio y consulta de E-mail".</t>
  </si>
  <si>
    <t>6. Enviar.</t>
  </si>
  <si>
    <t>5. Escribir asunto.</t>
  </si>
  <si>
    <t>4. Agregar destino.</t>
  </si>
  <si>
    <t>3. Dar click en agregar destinatario.</t>
  </si>
  <si>
    <t>2. Escribir la información.</t>
  </si>
  <si>
    <t>consultar</t>
  </si>
  <si>
    <t>3. Despliegue del listado de correos enviados por fechas (automático)</t>
  </si>
  <si>
    <t>5. Eliminar, dando click en la opción "eliminar" (si se requiere).</t>
  </si>
  <si>
    <t>1. Ingresar a nivel " envio y consulta de E-mail".</t>
  </si>
  <si>
    <t>2. Ingresar al sub-nivel "consultar"</t>
  </si>
  <si>
    <t>6. Salir del sub- nivel</t>
  </si>
  <si>
    <t>7. Salir del nivel  o ingresar a otro sub-nivel.</t>
  </si>
  <si>
    <t>2. Entrada al sub-nivel "envío".</t>
  </si>
  <si>
    <t>7.Salir del sub-nivel.</t>
  </si>
  <si>
    <t>8. Salir del nivel o ingresar a otro sub-nivel.</t>
  </si>
  <si>
    <t>1. Entrada al nivel "Estadísticas y seguimientos ".</t>
  </si>
  <si>
    <t>2. Ingresar alsub- nivel "reporte estadístico".</t>
  </si>
  <si>
    <t>5. Salir del sub-nivel.</t>
  </si>
  <si>
    <t>1. Ingresar a nivel " Ventas".</t>
  </si>
  <si>
    <t>2. Seleccionar las fechas de consulta</t>
  </si>
  <si>
    <t>3. Ingresar en consultar</t>
  </si>
  <si>
    <t>4. Salir del nivel</t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</si>
  <si>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Calibri"/>
        <family val="2"/>
        <scheme val="minor"/>
      </rPr>
      <t>Proceso envio y consulta de E</t>
    </r>
    <r>
      <rPr>
        <b/>
        <sz val="12"/>
        <color rgb="FF000000"/>
        <rFont val="Calibri"/>
        <family val="2"/>
        <scheme val="minor"/>
      </rPr>
      <t xml:space="preserve">-mail </t>
    </r>
    <r>
      <rPr>
        <b/>
        <sz val="12"/>
        <color theme="1"/>
        <rFont val="Times New Roman"/>
        <family val="1"/>
      </rPr>
      <t/>
    </r>
  </si>
  <si>
    <r>
      <t>·</t>
    </r>
    <r>
      <rPr>
        <b/>
        <sz val="12"/>
        <color theme="1"/>
        <rFont val="Times New Roman"/>
        <family val="1"/>
      </rPr>
      <t xml:space="preserve">Proceso de </t>
    </r>
    <r>
      <rPr>
        <b/>
        <sz val="12"/>
        <color rgb="FF000000"/>
        <rFont val="Times New Roman"/>
        <family val="1"/>
      </rPr>
      <t xml:space="preserve">Ventas </t>
    </r>
  </si>
  <si>
    <r>
      <rPr>
        <b/>
        <sz val="12"/>
        <color theme="1"/>
        <rFont val="Symbol"/>
        <family val="1"/>
        <charset val="2"/>
      </rPr>
      <t xml:space="preserve">· </t>
    </r>
    <r>
      <rPr>
        <b/>
        <sz val="12"/>
        <color theme="1"/>
        <rFont val="Calibri"/>
        <family val="2"/>
        <scheme val="minor"/>
      </rPr>
      <t xml:space="preserve">Proceso  </t>
    </r>
    <r>
      <rPr>
        <b/>
        <sz val="12"/>
        <color rgb="FF000000"/>
        <rFont val="Calibri"/>
        <family val="2"/>
        <scheme val="minor"/>
      </rPr>
      <t xml:space="preserve">Estadísticas y seguimientos </t>
    </r>
  </si>
  <si>
    <t>Proceso de consultar</t>
  </si>
  <si>
    <r>
      <rPr>
        <b/>
        <sz val="12"/>
        <color theme="1"/>
        <rFont val="Symbol"/>
        <family val="1"/>
        <charset val="2"/>
      </rPr>
      <t xml:space="preserve">· </t>
    </r>
    <r>
      <rPr>
        <b/>
        <sz val="12"/>
        <color theme="1"/>
        <rFont val="Times New Roman"/>
        <family val="1"/>
      </rPr>
      <t>  Proceso de sugerencias</t>
    </r>
  </si>
  <si>
    <t>Proceso de registrar</t>
  </si>
  <si>
    <t>2. Ingresar a "+".</t>
  </si>
  <si>
    <t>1. Entrar a "registrar".</t>
  </si>
  <si>
    <t>3. Marcar sugerencia o quejas.</t>
  </si>
  <si>
    <t>4. Escribir la sugerecia o quejas.</t>
  </si>
  <si>
    <t>5. Seleccionar fecha</t>
  </si>
  <si>
    <t>6. Guardar sugerencias o quejas</t>
  </si>
  <si>
    <t>7. Salir de nivel.</t>
  </si>
  <si>
    <t>5. Modificar estado de la sugerencia o queja (en caso que se requiere).</t>
  </si>
  <si>
    <t>1. Entrar a "consulta".</t>
  </si>
  <si>
    <t>2. Tomar la opción de sugerencia o queja.</t>
  </si>
  <si>
    <t>3. Despliegue de la lista (automática).</t>
  </si>
  <si>
    <t>6. salir del nivel.</t>
  </si>
  <si>
    <t>8. Salir de la categoría o ingresar a otro nivel.</t>
  </si>
  <si>
    <t>7. Salir a categoría o ingresar a otro nivel.</t>
  </si>
  <si>
    <r>
      <rPr>
        <b/>
        <sz val="12"/>
        <color theme="1"/>
        <rFont val="Symbol"/>
        <family val="1"/>
        <charset val="2"/>
      </rPr>
      <t>·</t>
    </r>
    <r>
      <rPr>
        <b/>
        <sz val="12"/>
        <color theme="1"/>
        <rFont val="Times New Roman"/>
        <family val="1"/>
      </rPr>
      <t xml:space="preserve">  Proceso de gestión de proyectos </t>
    </r>
  </si>
  <si>
    <r>
      <t xml:space="preserve">Proceso de </t>
    </r>
    <r>
      <rPr>
        <b/>
        <u/>
        <sz val="12"/>
        <color rgb="FF000000"/>
        <rFont val="Times New Roman"/>
        <family val="1"/>
      </rPr>
      <t>Registros y consulta</t>
    </r>
  </si>
  <si>
    <r>
      <t xml:space="preserve">Procceso de </t>
    </r>
    <r>
      <rPr>
        <b/>
        <u/>
        <sz val="12"/>
        <color rgb="FF000000"/>
        <rFont val="Times New Roman"/>
        <family val="1"/>
      </rPr>
      <t xml:space="preserve">Publicidad </t>
    </r>
  </si>
  <si>
    <r>
      <t xml:space="preserve"> Proceso de </t>
    </r>
    <r>
      <rPr>
        <b/>
        <u/>
        <sz val="12"/>
        <color rgb="FF000000"/>
        <rFont val="Times New Roman"/>
        <family val="1"/>
      </rPr>
      <t xml:space="preserve">Encuestas </t>
    </r>
  </si>
  <si>
    <t>(-) Entrar a registros:</t>
  </si>
  <si>
    <t>1. Diligenciar la información</t>
  </si>
  <si>
    <t>2. Guargar</t>
  </si>
  <si>
    <t>3. Salir del subnivel</t>
  </si>
  <si>
    <t>(-) Entrar a consultar:</t>
  </si>
  <si>
    <t>1.Despligue de la lista con todos los proyectos, camapaña y publicidad (automática).</t>
  </si>
  <si>
    <t>2. Abrir cada proyecto, compaña o publicidad.</t>
  </si>
  <si>
    <t>4. Guardar (si se modifico)</t>
  </si>
  <si>
    <t>1. Entrar al nivel "publicidad".</t>
  </si>
  <si>
    <t>3. Click en el elemento de la lista requerido.</t>
  </si>
  <si>
    <t xml:space="preserve">(-) Registro </t>
  </si>
  <si>
    <t>1. Entrar a "registro"</t>
  </si>
  <si>
    <t>2. Diligenciar la información</t>
  </si>
  <si>
    <t xml:space="preserve">3. Guardar </t>
  </si>
  <si>
    <t>4. Salir del sub-nivel</t>
  </si>
  <si>
    <t>(-) Consultar</t>
  </si>
  <si>
    <t>1. Entrar a "consultar"</t>
  </si>
  <si>
    <t>2. Análicis de la información</t>
  </si>
  <si>
    <t>3.Modificar (si se requiere)</t>
  </si>
  <si>
    <t>4. Guardar las modificaciones (en caso que se hallan efectuado)</t>
  </si>
  <si>
    <t>5.Salir</t>
  </si>
  <si>
    <t>Customer Relationship Management (CRM)</t>
  </si>
  <si>
    <t xml:space="preserve">MÓDULO LOGÍSTICA INTERNA </t>
  </si>
  <si>
    <t xml:space="preserve">Proceso de gestión de inventario </t>
  </si>
  <si>
    <r>
      <t>·</t>
    </r>
    <r>
      <rPr>
        <b/>
        <sz val="12"/>
        <color theme="1"/>
        <rFont val="Times New Roman"/>
        <family val="1"/>
      </rPr>
      <t xml:space="preserve">         Proceso de inventario existente 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</si>
  <si>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Productos disponibles 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</si>
  <si>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Productos alquilados 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</si>
  <si>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Productos con fallas </t>
    </r>
  </si>
  <si>
    <r>
      <t>·</t>
    </r>
    <r>
      <rPr>
        <b/>
        <sz val="12"/>
        <color theme="1"/>
        <rFont val="Times New Roman"/>
        <family val="1"/>
      </rPr>
      <t xml:space="preserve">   Proceso de Seguimiento de prendas </t>
    </r>
  </si>
  <si>
    <t xml:space="preserve">ALMACENAMIENTO </t>
  </si>
  <si>
    <r>
      <t>·</t>
    </r>
    <r>
      <rPr>
        <b/>
        <sz val="12"/>
        <color theme="1"/>
        <rFont val="Times New Roman"/>
        <family val="1"/>
      </rPr>
      <t xml:space="preserve">         Proceso de Seguimiento de prendas de vestir, materias primas e insumos 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</si>
  <si>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Artículos </t>
    </r>
  </si>
  <si>
    <t xml:space="preserve">Proceso de Despachos  </t>
  </si>
  <si>
    <t xml:space="preserve">Proceso de Confecciones </t>
  </si>
  <si>
    <r>
      <t>·</t>
    </r>
    <r>
      <rPr>
        <b/>
        <sz val="12"/>
        <color theme="1"/>
        <rFont val="Times New Roman"/>
        <family val="1"/>
      </rPr>
      <t>         Proceso de  Materias primas, insumos y prendas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</si>
  <si>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Referencia de materia prima </t>
    </r>
  </si>
  <si>
    <r>
      <t>·</t>
    </r>
    <r>
      <rPr>
        <b/>
        <sz val="12"/>
        <color theme="1"/>
        <rFont val="Times New Roman"/>
        <family val="1"/>
      </rPr>
      <t>    Proceso de  Reparaciones &amp; mantenimientos</t>
    </r>
  </si>
  <si>
    <t xml:space="preserve">Proceso de gestión de compra  </t>
  </si>
  <si>
    <r>
      <t>·</t>
    </r>
    <r>
      <rPr>
        <b/>
        <sz val="12"/>
        <color theme="1"/>
        <rFont val="Times New Roman"/>
        <family val="1"/>
      </rPr>
      <t xml:space="preserve">         Proceso de Consulta </t>
    </r>
  </si>
  <si>
    <r>
      <t>·</t>
    </r>
    <r>
      <rPr>
        <b/>
        <sz val="12"/>
        <color theme="1"/>
        <rFont val="Times New Roman"/>
        <family val="1"/>
      </rPr>
      <t xml:space="preserve">         Proceso de Registro  </t>
    </r>
  </si>
  <si>
    <t>1. Entrar al "inventario existente"</t>
  </si>
  <si>
    <t>2.Despliegue de la información (automático)</t>
  </si>
  <si>
    <t>3. Análisis de la informacion (usuario)</t>
  </si>
  <si>
    <t>4. Si se requiere busca rápida, digitalizar la referencia, tipo o estado de la prenda.</t>
  </si>
  <si>
    <t>5.Análicis de la información (usuario)</t>
  </si>
  <si>
    <t xml:space="preserve">6. Salir del nivel </t>
  </si>
  <si>
    <t>(-)Busqueda rápida.</t>
  </si>
  <si>
    <t>1. Entrar a "productos disponibles"</t>
  </si>
  <si>
    <t>2. Muestra de cuadro de información (automático)</t>
  </si>
  <si>
    <t>(-) Agregar prendas:</t>
  </si>
  <si>
    <t>4. Entrada a agregar prendas "+"</t>
  </si>
  <si>
    <t>5. Diligenciar la información</t>
  </si>
  <si>
    <t>6. Guardar</t>
  </si>
  <si>
    <t>7. Salir del sub-nivel.</t>
  </si>
  <si>
    <t>1. Ingresar al sub-nivel "consultar"</t>
  </si>
  <si>
    <t>2. Digitar el la referencia de la prenda o articulo.</t>
  </si>
  <si>
    <t>4. salir del sub-nivel.</t>
  </si>
  <si>
    <t>(-) modificar</t>
  </si>
  <si>
    <t>3. Salir</t>
  </si>
  <si>
    <t>2. Dar click en el estado de la prenda y modificarla  (reservada, alquilada, con fallas y demás).</t>
  </si>
  <si>
    <r>
      <t>·</t>
    </r>
    <r>
      <rPr>
        <b/>
        <sz val="12"/>
        <color theme="1"/>
        <rFont val="Times New Roman"/>
        <family val="1"/>
      </rPr>
      <t xml:space="preserve"> Proceso de  Productos en reservas </t>
    </r>
  </si>
  <si>
    <t>1. Ingresar alsub- nivel</t>
  </si>
  <si>
    <t>4. Realizar cambios</t>
  </si>
  <si>
    <r>
      <t>5.</t>
    </r>
    <r>
      <rPr>
        <u/>
        <sz val="12"/>
        <color theme="1"/>
        <rFont val="Calibri"/>
        <family val="2"/>
        <scheme val="minor"/>
      </rPr>
      <t xml:space="preserve"> Consultar</t>
    </r>
  </si>
  <si>
    <t>3.Análisis de la información (usuario).</t>
  </si>
  <si>
    <t>2. Ingresar la referencia de la prenda em "Consultar".</t>
  </si>
  <si>
    <t>4. Salir</t>
  </si>
  <si>
    <t>1. Entrar al nivel</t>
  </si>
  <si>
    <t>5. Salir del nivel</t>
  </si>
  <si>
    <t>4.Salir del nivel</t>
  </si>
  <si>
    <r>
      <t xml:space="preserve">5. </t>
    </r>
    <r>
      <rPr>
        <u/>
        <sz val="12"/>
        <color theme="1"/>
        <rFont val="Calibri"/>
        <family val="2"/>
        <scheme val="minor"/>
      </rPr>
      <t>Agregar</t>
    </r>
  </si>
  <si>
    <t>2. Ingresar a agregar "+"</t>
  </si>
  <si>
    <t>3. Diligenciar la información</t>
  </si>
  <si>
    <t>4.Click em consultar</t>
  </si>
  <si>
    <t>1. Entrar al nivel "Productos com fallas"</t>
  </si>
  <si>
    <t>1. Entrar al nivel "Seguimiento de prendas".</t>
  </si>
  <si>
    <t>2. Digitar la categoría y la referencia de la prenda o articulo.</t>
  </si>
  <si>
    <t>3. Análisis de la informacion (usuario) y determinación de la ubicación del articulo</t>
  </si>
  <si>
    <t>1. Entrar al nivel "Seguimiento de prendas, materias primas e insumos".</t>
  </si>
  <si>
    <t>1. Ingresar al nivel "articulos"</t>
  </si>
  <si>
    <t>2. Tomar la opción de "crear" o "ingresar"</t>
  </si>
  <si>
    <t>3. Crear</t>
  </si>
  <si>
    <t>1.  Diligenciar la información de categorías, referencias,  tipo, estado, talla y precio</t>
  </si>
  <si>
    <t>2. Guardar</t>
  </si>
  <si>
    <t>4. Ingresar</t>
  </si>
  <si>
    <t>3. Salir (usuario)</t>
  </si>
  <si>
    <r>
      <t>·</t>
    </r>
    <r>
      <rPr>
        <b/>
        <sz val="12"/>
        <color theme="1"/>
        <rFont val="Times New Roman"/>
        <family val="1"/>
      </rPr>
      <t xml:space="preserve"> Proceso de Alquileres y recibidos </t>
    </r>
  </si>
  <si>
    <t>1. Ingresar al nivel "alquileres y recibidos"</t>
  </si>
  <si>
    <t>2. Tomar la opción de "alquiler" o "recibido"</t>
  </si>
  <si>
    <t>3.Alquiler</t>
  </si>
  <si>
    <t>1. Análisis de la información (las facturas salientes, los clientes a los que se les alquiló, los abonos entregados por los clientes, los recibidos junto a sus fecha y demás.</t>
  </si>
  <si>
    <t>4. Recibidos</t>
  </si>
  <si>
    <t>1. Ingresar la información requerida (estado de la prenda fecha y demas)</t>
  </si>
  <si>
    <t>2.Reservar pernda (em caso que se requiera).</t>
  </si>
  <si>
    <t>3.Salir</t>
  </si>
  <si>
    <t>3. Salir del sub-nivel</t>
  </si>
  <si>
    <t>3.Salir subnivel</t>
  </si>
  <si>
    <r>
      <t>·</t>
    </r>
    <r>
      <rPr>
        <b/>
        <sz val="12"/>
        <color theme="1"/>
        <rFont val="Times New Roman"/>
        <family val="1"/>
      </rPr>
      <t> Proceso Recibidos de nueva materia prima, insumos y prendas</t>
    </r>
  </si>
  <si>
    <t>1. Entrar al nivel "recibos de nueva materia prima, insumos y prendas".</t>
  </si>
  <si>
    <t>2. Tomar la opciones "materias primas", "insumos" y "prendas"</t>
  </si>
  <si>
    <t>1. Ingresar al sub-nivel</t>
  </si>
  <si>
    <t>4. Agregar (si se requiere).</t>
  </si>
  <si>
    <t>5. Guargar la materima prima agregada</t>
  </si>
  <si>
    <t>6. Salir de sub-nivel.</t>
  </si>
  <si>
    <t>3.  "materias primas"</t>
  </si>
  <si>
    <t>4. "Insumos"</t>
  </si>
  <si>
    <t>5. Prendas</t>
  </si>
  <si>
    <t>5. Guargar el insumo agregada</t>
  </si>
  <si>
    <t>5. Guargar la prenda agregada</t>
  </si>
  <si>
    <t>6. Salir dle nivel</t>
  </si>
  <si>
    <t>2.  Despliegue de la lista com la información de interes (automático)</t>
  </si>
  <si>
    <t>3. Análicis de la información (materiales, insumos y materias primas utilizadas, presentado una lista de los mismos, así como las entradas, salidas y los usados).</t>
  </si>
  <si>
    <t xml:space="preserve">3. Análicis de la información </t>
  </si>
  <si>
    <t xml:space="preserve">4. agregar materias primas </t>
  </si>
  <si>
    <t>5. guardar</t>
  </si>
  <si>
    <t>4.  Salir de la categoria o ingresar a outro nivel.</t>
  </si>
  <si>
    <t>6.  Salir de la categoria o ingresar a outro nivel.</t>
  </si>
  <si>
    <t>2. Entrar a las opciones de "reparaciones" o "mantenimientos"</t>
  </si>
  <si>
    <t>3. Reparaciones</t>
  </si>
  <si>
    <t>1. tomar la opción de "registrar" o "consultar"</t>
  </si>
  <si>
    <t>1.registrar</t>
  </si>
  <si>
    <t>1. digitar la información requerida</t>
  </si>
  <si>
    <t>2.guardar</t>
  </si>
  <si>
    <t>3.salir</t>
  </si>
  <si>
    <t>2. Consultar</t>
  </si>
  <si>
    <t>2.dar click em consultar</t>
  </si>
  <si>
    <t>3.analizar la información</t>
  </si>
  <si>
    <t>4.Salir</t>
  </si>
  <si>
    <t>4. Mantenimiento</t>
  </si>
  <si>
    <t>2. Digitar la información requrida (Nombre del proveedor, RUT o NIT)</t>
  </si>
  <si>
    <t>3. Despliegue del a información (automático)</t>
  </si>
  <si>
    <t>4. Análicis de la información</t>
  </si>
  <si>
    <t>5.salir del sub-nivel</t>
  </si>
  <si>
    <t>2. despliegue de la inforamción (automático)</t>
  </si>
  <si>
    <t>4.Salir del subnivel o ir a "agregar"</t>
  </si>
  <si>
    <t>5.Agregar</t>
  </si>
  <si>
    <t>1.Dar click em "+".</t>
  </si>
  <si>
    <t>2.Diligenciar com la información requerida</t>
  </si>
  <si>
    <t>3.guardar</t>
  </si>
  <si>
    <t>4.salir</t>
  </si>
  <si>
    <t>Salir del subnivel</t>
  </si>
  <si>
    <t>Tiempo</t>
  </si>
  <si>
    <t>Despues</t>
  </si>
  <si>
    <t xml:space="preserve">antes </t>
  </si>
  <si>
    <t>Acceso a la información</t>
  </si>
  <si>
    <t>Confidencialidad</t>
  </si>
  <si>
    <t>Integración</t>
  </si>
  <si>
    <t>3 dias</t>
  </si>
  <si>
    <t>1 dia</t>
  </si>
  <si>
    <t>2 min</t>
  </si>
  <si>
    <t>5,23 min</t>
  </si>
  <si>
    <t>2,23 mn</t>
  </si>
  <si>
    <t>NA</t>
  </si>
  <si>
    <t>CRM 12</t>
  </si>
  <si>
    <t>Baja</t>
  </si>
  <si>
    <t>Alta</t>
  </si>
  <si>
    <t>Regular</t>
  </si>
  <si>
    <t>LOG 12</t>
  </si>
  <si>
    <t>LOG 13</t>
  </si>
  <si>
    <t>LOG 15</t>
  </si>
  <si>
    <t>LOG 16</t>
  </si>
  <si>
    <t>6 , 10 min</t>
  </si>
  <si>
    <t>Variables</t>
  </si>
  <si>
    <t>Costo ($)</t>
  </si>
  <si>
    <t>Talento Humano</t>
  </si>
  <si>
    <t>% de decremento de costos</t>
  </si>
  <si>
    <t>Promedio</t>
  </si>
  <si>
    <t>% de decremento de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</si>
</sst>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222222"/>
      <name val="Arial"/>
      <family val="2"/>
    </font>
    <font>
      <sz val="12"/>
      <color theme="1"/>
      <name val="Symbol"/>
      <family val="1"/>
      <charset val="2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u/>
      <sz val="12"/>
      <color rgb="FF000000"/>
      <name val="Times New Roman"/>
      <family val="1"/>
    </font>
    <font>
      <u/>
      <sz val="12"/>
      <color theme="1"/>
      <name val="Symbol"/>
      <family val="1"/>
      <charset val="2"/>
    </font>
    <font>
      <b/>
      <u/>
      <sz val="12"/>
      <color theme="1"/>
      <name val="Symbol"/>
      <family val="1"/>
      <charset val="2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Alignment="1"/>
    <xf numFmtId="0" fontId="8" fillId="0" borderId="0" xfId="0" applyFont="1" applyAlignment="1">
      <alignment horizontal="left" vertical="center" indent="5"/>
    </xf>
    <xf numFmtId="0" fontId="9" fillId="0" borderId="0" xfId="0" applyFont="1"/>
    <xf numFmtId="0" fontId="10" fillId="0" borderId="0" xfId="0" applyFont="1" applyAlignment="1">
      <alignment horizontal="left" vertical="center" indent="5"/>
    </xf>
    <xf numFmtId="0" fontId="10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9" fillId="0" borderId="0" xfId="0" applyFont="1" applyAlignment="1">
      <alignment horizontal="left" vertical="center" indent="5"/>
    </xf>
    <xf numFmtId="0" fontId="12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0" fillId="0" borderId="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left" wrapText="1"/>
    </xf>
    <xf numFmtId="164" fontId="19" fillId="0" borderId="13" xfId="0" applyNumberFormat="1" applyFont="1" applyBorder="1" applyAlignment="1">
      <alignment horizontal="left" vertical="top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wrapText="1"/>
    </xf>
    <xf numFmtId="0" fontId="19" fillId="0" borderId="17" xfId="0" applyFont="1" applyBorder="1" applyAlignment="1">
      <alignment horizontal="center" vertical="top" wrapText="1"/>
    </xf>
    <xf numFmtId="164" fontId="19" fillId="0" borderId="18" xfId="0" applyNumberFormat="1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19" fillId="0" borderId="20" xfId="0" applyFont="1" applyBorder="1" applyAlignment="1">
      <alignment horizontal="left" wrapText="1"/>
    </xf>
    <xf numFmtId="0" fontId="19" fillId="0" borderId="25" xfId="0" applyFont="1" applyBorder="1" applyAlignment="1">
      <alignment horizontal="left" wrapText="1"/>
    </xf>
    <xf numFmtId="0" fontId="19" fillId="0" borderId="26" xfId="0" applyFont="1" applyBorder="1" applyAlignment="1">
      <alignment horizontal="left" wrapText="1"/>
    </xf>
    <xf numFmtId="164" fontId="19" fillId="0" borderId="26" xfId="0" applyNumberFormat="1" applyFont="1" applyBorder="1" applyAlignment="1">
      <alignment horizontal="left" vertical="top" wrapText="1"/>
    </xf>
    <xf numFmtId="0" fontId="19" fillId="0" borderId="24" xfId="0" applyFont="1" applyBorder="1" applyAlignment="1">
      <alignment horizontal="left" wrapText="1"/>
    </xf>
    <xf numFmtId="0" fontId="19" fillId="0" borderId="22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165" fontId="19" fillId="0" borderId="23" xfId="1" applyNumberFormat="1" applyFont="1" applyBorder="1" applyAlignment="1">
      <alignment horizontal="center"/>
    </xf>
    <xf numFmtId="165" fontId="19" fillId="0" borderId="21" xfId="1" applyNumberFormat="1" applyFont="1" applyBorder="1" applyAlignment="1">
      <alignment horizontal="center"/>
    </xf>
    <xf numFmtId="0" fontId="19" fillId="0" borderId="21" xfId="1" applyNumberFormat="1" applyFont="1" applyBorder="1" applyAlignment="1">
      <alignment horizontal="center"/>
    </xf>
    <xf numFmtId="165" fontId="19" fillId="0" borderId="22" xfId="1" applyNumberFormat="1" applyFont="1" applyBorder="1" applyAlignment="1">
      <alignment horizontal="center"/>
    </xf>
    <xf numFmtId="0" fontId="19" fillId="0" borderId="14" xfId="0" applyFont="1" applyBorder="1"/>
    <xf numFmtId="0" fontId="19" fillId="0" borderId="10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165" fontId="19" fillId="0" borderId="24" xfId="1" applyNumberFormat="1" applyFont="1" applyBorder="1" applyAlignment="1">
      <alignment horizontal="center"/>
    </xf>
    <xf numFmtId="165" fontId="19" fillId="0" borderId="19" xfId="1" applyNumberFormat="1" applyFont="1" applyBorder="1" applyAlignment="1">
      <alignment horizontal="center"/>
    </xf>
    <xf numFmtId="0" fontId="19" fillId="0" borderId="19" xfId="1" applyNumberFormat="1" applyFont="1" applyBorder="1" applyAlignment="1">
      <alignment horizontal="center"/>
    </xf>
    <xf numFmtId="165" fontId="19" fillId="0" borderId="20" xfId="1" applyNumberFormat="1" applyFont="1" applyBorder="1" applyAlignment="1">
      <alignment horizontal="center"/>
    </xf>
    <xf numFmtId="165" fontId="19" fillId="0" borderId="9" xfId="1" applyNumberFormat="1" applyFont="1" applyBorder="1"/>
    <xf numFmtId="2" fontId="19" fillId="0" borderId="26" xfId="0" applyNumberFormat="1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selection activeCell="H17" sqref="B2:H18"/>
    </sheetView>
  </sheetViews>
  <sheetFormatPr baseColWidth="10" defaultColWidth="11.42578125" defaultRowHeight="15" x14ac:dyDescent="0.25"/>
  <cols>
    <col min="1" max="1" width="11.42578125" customWidth="1"/>
    <col min="2" max="2" width="10.5703125" customWidth="1"/>
    <col min="3" max="3" width="7.7109375" style="17" bestFit="1" customWidth="1"/>
    <col min="4" max="4" width="8.28515625" style="17" customWidth="1"/>
    <col min="5" max="5" width="8.28515625" customWidth="1"/>
    <col min="6" max="7" width="7.28515625" bestFit="1" customWidth="1"/>
    <col min="8" max="8" width="7.5703125" bestFit="1" customWidth="1"/>
    <col min="9" max="9" width="9.7109375" bestFit="1" customWidth="1"/>
  </cols>
  <sheetData>
    <row r="1" spans="2:9" ht="15.75" thickBot="1" x14ac:dyDescent="0.3"/>
    <row r="2" spans="2:9" ht="19.5" customHeight="1" thickBot="1" x14ac:dyDescent="0.3">
      <c r="B2" s="37" t="s">
        <v>252</v>
      </c>
      <c r="C2" s="38"/>
      <c r="D2" s="33" t="s">
        <v>247</v>
      </c>
      <c r="E2" s="34" t="s">
        <v>248</v>
      </c>
      <c r="F2" s="33" t="s">
        <v>249</v>
      </c>
      <c r="G2" s="34" t="s">
        <v>250</v>
      </c>
      <c r="H2" s="33" t="s">
        <v>243</v>
      </c>
    </row>
    <row r="3" spans="2:9" x14ac:dyDescent="0.25">
      <c r="B3" s="35" t="s">
        <v>231</v>
      </c>
      <c r="C3" s="72" t="s">
        <v>233</v>
      </c>
      <c r="D3" s="68" t="s">
        <v>237</v>
      </c>
      <c r="E3" s="59" t="s">
        <v>251</v>
      </c>
      <c r="F3" s="59" t="s">
        <v>242</v>
      </c>
      <c r="G3" s="59" t="s">
        <v>242</v>
      </c>
      <c r="H3" s="60" t="s">
        <v>240</v>
      </c>
    </row>
    <row r="4" spans="2:9" ht="15.75" customHeight="1" x14ac:dyDescent="0.25">
      <c r="B4" s="61"/>
      <c r="C4" s="62" t="s">
        <v>232</v>
      </c>
      <c r="D4" s="69" t="s">
        <v>238</v>
      </c>
      <c r="E4" s="57" t="s">
        <v>239</v>
      </c>
      <c r="F4" s="57" t="s">
        <v>242</v>
      </c>
      <c r="G4" s="57" t="s">
        <v>242</v>
      </c>
      <c r="H4" s="62" t="s">
        <v>241</v>
      </c>
    </row>
    <row r="5" spans="2:9" ht="15.75" customHeight="1" x14ac:dyDescent="0.25">
      <c r="B5" s="63" t="s">
        <v>254</v>
      </c>
      <c r="C5" s="73" t="s">
        <v>233</v>
      </c>
      <c r="D5" s="69">
        <v>2</v>
      </c>
      <c r="E5" s="57">
        <v>1</v>
      </c>
      <c r="F5" s="57">
        <v>0</v>
      </c>
      <c r="G5" s="57">
        <v>0</v>
      </c>
      <c r="H5" s="62">
        <v>1</v>
      </c>
    </row>
    <row r="6" spans="2:9" ht="15.75" customHeight="1" x14ac:dyDescent="0.25">
      <c r="B6" s="63"/>
      <c r="C6" s="62" t="s">
        <v>232</v>
      </c>
      <c r="D6" s="69">
        <v>2</v>
      </c>
      <c r="E6" s="57">
        <v>1</v>
      </c>
      <c r="F6" s="57">
        <v>2</v>
      </c>
      <c r="G6" s="57">
        <v>2</v>
      </c>
      <c r="H6" s="62">
        <v>1</v>
      </c>
    </row>
    <row r="7" spans="2:9" x14ac:dyDescent="0.25">
      <c r="B7" s="61" t="s">
        <v>253</v>
      </c>
      <c r="C7" s="73" t="s">
        <v>233</v>
      </c>
      <c r="D7" s="88">
        <f>(737717/30)*3*2</f>
        <v>147543.4</v>
      </c>
      <c r="E7" s="58">
        <f>((737717/30)*(1/24)*(1/60))*6.1</f>
        <v>104.16837268518516</v>
      </c>
      <c r="F7" s="57" t="s">
        <v>242</v>
      </c>
      <c r="G7" s="57" t="s">
        <v>242</v>
      </c>
      <c r="H7" s="64">
        <f>((737717/30)*(1/24)*(1/60))*5.23</f>
        <v>89.311571990740731</v>
      </c>
    </row>
    <row r="8" spans="2:9" ht="15.75" customHeight="1" x14ac:dyDescent="0.25">
      <c r="B8" s="61"/>
      <c r="C8" s="62" t="s">
        <v>232</v>
      </c>
      <c r="D8" s="70">
        <f>(737717/30)*1*2</f>
        <v>49181.133333333331</v>
      </c>
      <c r="E8" s="58">
        <f>((737717/30)*(1/24)*(1/60))*2</f>
        <v>34.153564814814807</v>
      </c>
      <c r="F8" s="57" t="s">
        <v>242</v>
      </c>
      <c r="G8" s="57" t="s">
        <v>242</v>
      </c>
      <c r="H8" s="64">
        <f>((737717/30)*(1/24)*(1/60))*2.23</f>
        <v>38.08122476851851</v>
      </c>
    </row>
    <row r="9" spans="2:9" x14ac:dyDescent="0.25">
      <c r="B9" s="65" t="s">
        <v>234</v>
      </c>
      <c r="C9" s="73" t="s">
        <v>233</v>
      </c>
      <c r="D9" s="69" t="s">
        <v>244</v>
      </c>
      <c r="E9" s="57" t="s">
        <v>244</v>
      </c>
      <c r="F9" s="57" t="s">
        <v>246</v>
      </c>
      <c r="G9" s="57" t="s">
        <v>242</v>
      </c>
      <c r="H9" s="62" t="s">
        <v>244</v>
      </c>
    </row>
    <row r="10" spans="2:9" x14ac:dyDescent="0.25">
      <c r="B10" s="65"/>
      <c r="C10" s="62" t="s">
        <v>232</v>
      </c>
      <c r="D10" s="69" t="s">
        <v>245</v>
      </c>
      <c r="E10" s="57" t="s">
        <v>245</v>
      </c>
      <c r="F10" s="57" t="s">
        <v>245</v>
      </c>
      <c r="G10" s="57" t="s">
        <v>245</v>
      </c>
      <c r="H10" s="62" t="s">
        <v>245</v>
      </c>
    </row>
    <row r="11" spans="2:9" x14ac:dyDescent="0.25">
      <c r="B11" s="65" t="s">
        <v>235</v>
      </c>
      <c r="C11" s="73" t="s">
        <v>233</v>
      </c>
      <c r="D11" s="69" t="s">
        <v>244</v>
      </c>
      <c r="E11" s="57" t="s">
        <v>244</v>
      </c>
      <c r="F11" s="57" t="s">
        <v>244</v>
      </c>
      <c r="G11" s="57" t="s">
        <v>242</v>
      </c>
      <c r="H11" s="62" t="s">
        <v>244</v>
      </c>
    </row>
    <row r="12" spans="2:9" x14ac:dyDescent="0.25">
      <c r="B12" s="65"/>
      <c r="C12" s="62" t="s">
        <v>232</v>
      </c>
      <c r="D12" s="69" t="s">
        <v>245</v>
      </c>
      <c r="E12" s="57" t="s">
        <v>245</v>
      </c>
      <c r="F12" s="57" t="s">
        <v>245</v>
      </c>
      <c r="G12" s="57" t="s">
        <v>245</v>
      </c>
      <c r="H12" s="62" t="s">
        <v>245</v>
      </c>
    </row>
    <row r="13" spans="2:9" x14ac:dyDescent="0.25">
      <c r="B13" s="65" t="s">
        <v>236</v>
      </c>
      <c r="C13" s="73" t="s">
        <v>233</v>
      </c>
      <c r="D13" s="69" t="s">
        <v>244</v>
      </c>
      <c r="E13" s="57" t="s">
        <v>244</v>
      </c>
      <c r="F13" s="57" t="s">
        <v>246</v>
      </c>
      <c r="G13" s="57" t="s">
        <v>242</v>
      </c>
      <c r="H13" s="62" t="s">
        <v>244</v>
      </c>
    </row>
    <row r="14" spans="2:9" ht="15.75" thickBot="1" x14ac:dyDescent="0.3">
      <c r="B14" s="36"/>
      <c r="C14" s="67" t="s">
        <v>232</v>
      </c>
      <c r="D14" s="71" t="s">
        <v>245</v>
      </c>
      <c r="E14" s="66" t="s">
        <v>245</v>
      </c>
      <c r="F14" s="66" t="s">
        <v>245</v>
      </c>
      <c r="G14" s="66" t="s">
        <v>245</v>
      </c>
      <c r="H14" s="67" t="s">
        <v>245</v>
      </c>
    </row>
    <row r="15" spans="2:9" x14ac:dyDescent="0.25">
      <c r="B15" s="74" t="s">
        <v>255</v>
      </c>
      <c r="C15" s="75"/>
      <c r="D15" s="76">
        <f>-(D8-D7)/D7</f>
        <v>0.66666666666666663</v>
      </c>
      <c r="E15" s="77">
        <f>-(E8-E7)/E7</f>
        <v>0.67213114754098369</v>
      </c>
      <c r="F15" s="78" t="s">
        <v>242</v>
      </c>
      <c r="G15" s="78" t="s">
        <v>242</v>
      </c>
      <c r="H15" s="79">
        <f>-(H8-H7)/H7</f>
        <v>0.57361376673040154</v>
      </c>
      <c r="I15" s="80" t="s">
        <v>256</v>
      </c>
    </row>
    <row r="16" spans="2:9" ht="11.25" customHeight="1" thickBot="1" x14ac:dyDescent="0.3">
      <c r="B16" s="81"/>
      <c r="C16" s="82"/>
      <c r="D16" s="83"/>
      <c r="E16" s="84"/>
      <c r="F16" s="85"/>
      <c r="G16" s="85"/>
      <c r="H16" s="86"/>
      <c r="I16" s="87">
        <f>AVERAGE(D15,E15,H15)</f>
        <v>0.63747052697935058</v>
      </c>
    </row>
    <row r="17" spans="2:9" x14ac:dyDescent="0.25">
      <c r="B17" s="74" t="s">
        <v>257</v>
      </c>
      <c r="C17" s="75"/>
      <c r="D17" s="76">
        <f>(3-1)/3</f>
        <v>0.66666666666666663</v>
      </c>
      <c r="E17" s="77">
        <f>(6.1-2)/6.1</f>
        <v>0.67213114754098358</v>
      </c>
      <c r="F17" s="78" t="s">
        <v>242</v>
      </c>
      <c r="G17" s="78" t="s">
        <v>242</v>
      </c>
      <c r="H17" s="79">
        <f>(5.23-2.23)/5.23</f>
        <v>0.57361376673040154</v>
      </c>
      <c r="I17" s="80"/>
    </row>
    <row r="18" spans="2:9" ht="9.75" customHeight="1" thickBot="1" x14ac:dyDescent="0.3">
      <c r="B18" s="81"/>
      <c r="C18" s="82"/>
      <c r="D18" s="83"/>
      <c r="E18" s="84"/>
      <c r="F18" s="85"/>
      <c r="G18" s="85"/>
      <c r="H18" s="86"/>
      <c r="I18" s="87">
        <f>AVERAGE(D17,E17,H17)</f>
        <v>0.63747052697935058</v>
      </c>
    </row>
  </sheetData>
  <mergeCells count="19">
    <mergeCell ref="H17:H18"/>
    <mergeCell ref="B17:C18"/>
    <mergeCell ref="D17:D18"/>
    <mergeCell ref="E17:E18"/>
    <mergeCell ref="F17:F18"/>
    <mergeCell ref="G17:G18"/>
    <mergeCell ref="B15:C16"/>
    <mergeCell ref="H15:H16"/>
    <mergeCell ref="D15:D16"/>
    <mergeCell ref="E15:E16"/>
    <mergeCell ref="F15:F16"/>
    <mergeCell ref="G15:G16"/>
    <mergeCell ref="B7:B8"/>
    <mergeCell ref="B9:B10"/>
    <mergeCell ref="B11:B12"/>
    <mergeCell ref="B13:B14"/>
    <mergeCell ref="B2:C2"/>
    <mergeCell ref="B3:B4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opLeftCell="A11" workbookViewId="0">
      <selection activeCell="A6" sqref="A6"/>
    </sheetView>
  </sheetViews>
  <sheetFormatPr baseColWidth="10" defaultColWidth="11.42578125" defaultRowHeight="15" x14ac:dyDescent="0.25"/>
  <cols>
    <col min="9" max="9" width="11.42578125" customWidth="1"/>
  </cols>
  <sheetData>
    <row r="1" spans="1:12" ht="15.75" thickBot="1" x14ac:dyDescent="0.3"/>
    <row r="2" spans="1:12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1"/>
    </row>
    <row r="3" spans="1:12" ht="15.75" thickBot="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4"/>
      <c r="L3" s="1"/>
    </row>
    <row r="4" spans="1:12" ht="18.75" x14ac:dyDescent="0.25">
      <c r="A4" s="7"/>
      <c r="B4" s="7"/>
      <c r="C4" s="7"/>
      <c r="D4" s="7"/>
      <c r="E4" s="7"/>
      <c r="F4" s="7"/>
      <c r="G4" s="7"/>
      <c r="H4" s="7"/>
      <c r="J4" s="7" t="s">
        <v>1</v>
      </c>
      <c r="L4" s="8"/>
    </row>
    <row r="5" spans="1:12" ht="15.75" x14ac:dyDescent="0.25">
      <c r="A5" s="2" t="s">
        <v>111</v>
      </c>
      <c r="J5" t="s">
        <v>2</v>
      </c>
    </row>
    <row r="6" spans="1:12" ht="15.75" x14ac:dyDescent="0.25">
      <c r="B6" s="5" t="s">
        <v>10</v>
      </c>
      <c r="J6" t="s">
        <v>3</v>
      </c>
    </row>
    <row r="7" spans="1:12" ht="15.75" x14ac:dyDescent="0.25">
      <c r="B7" s="9" t="s">
        <v>9</v>
      </c>
      <c r="C7" s="10"/>
      <c r="D7" s="10"/>
      <c r="E7" s="10"/>
      <c r="F7" s="10"/>
      <c r="J7" t="s">
        <v>4</v>
      </c>
    </row>
    <row r="8" spans="1:12" x14ac:dyDescent="0.25">
      <c r="C8" s="45" t="s">
        <v>15</v>
      </c>
      <c r="D8" s="45"/>
    </row>
    <row r="9" spans="1:12" x14ac:dyDescent="0.25">
      <c r="C9" s="15"/>
      <c r="D9" s="16" t="s">
        <v>19</v>
      </c>
    </row>
    <row r="10" spans="1:12" x14ac:dyDescent="0.25">
      <c r="D10" t="s">
        <v>12</v>
      </c>
    </row>
    <row r="11" spans="1:12" ht="15" customHeight="1" x14ac:dyDescent="0.25">
      <c r="D11" s="46" t="s">
        <v>13</v>
      </c>
      <c r="E11" s="46"/>
      <c r="F11" s="46"/>
      <c r="G11" s="46"/>
      <c r="H11" s="46"/>
      <c r="I11" s="46"/>
      <c r="J11" s="20"/>
      <c r="K11" s="20"/>
    </row>
    <row r="12" spans="1:12" x14ac:dyDescent="0.25">
      <c r="D12" s="46"/>
      <c r="E12" s="46"/>
      <c r="F12" s="46"/>
      <c r="G12" s="46"/>
      <c r="H12" s="46"/>
      <c r="I12" s="46"/>
      <c r="J12" s="20"/>
      <c r="K12" s="20"/>
    </row>
    <row r="13" spans="1:12" x14ac:dyDescent="0.25">
      <c r="D13" s="46"/>
      <c r="E13" s="46"/>
      <c r="F13" s="46"/>
      <c r="G13" s="46"/>
      <c r="H13" s="46"/>
      <c r="I13" s="46"/>
      <c r="J13" s="20"/>
      <c r="K13" s="20"/>
    </row>
    <row r="14" spans="1:12" x14ac:dyDescent="0.25">
      <c r="D14" s="46"/>
      <c r="E14" s="46"/>
      <c r="F14" s="46"/>
      <c r="G14" s="46"/>
      <c r="H14" s="46"/>
      <c r="I14" s="46"/>
      <c r="J14" s="20"/>
      <c r="K14" s="20"/>
    </row>
    <row r="15" spans="1:12" x14ac:dyDescent="0.25">
      <c r="D15" t="s">
        <v>14</v>
      </c>
    </row>
    <row r="16" spans="1:12" x14ac:dyDescent="0.25">
      <c r="D16" t="s">
        <v>5</v>
      </c>
    </row>
    <row r="17" spans="3:8" x14ac:dyDescent="0.25">
      <c r="C17" s="45" t="s">
        <v>16</v>
      </c>
      <c r="D17" s="45"/>
    </row>
    <row r="18" spans="3:8" x14ac:dyDescent="0.25">
      <c r="C18" s="15"/>
      <c r="D18" s="16" t="s">
        <v>19</v>
      </c>
    </row>
    <row r="19" spans="3:8" x14ac:dyDescent="0.25">
      <c r="D19" t="s">
        <v>20</v>
      </c>
    </row>
    <row r="20" spans="3:8" x14ac:dyDescent="0.25">
      <c r="D20" s="47" t="s">
        <v>21</v>
      </c>
      <c r="E20" s="47"/>
      <c r="F20" s="47"/>
      <c r="G20" s="47"/>
      <c r="H20" s="47"/>
    </row>
    <row r="21" spans="3:8" x14ac:dyDescent="0.25">
      <c r="D21" s="47"/>
      <c r="E21" s="47"/>
      <c r="F21" s="47"/>
      <c r="G21" s="47"/>
      <c r="H21" s="47"/>
    </row>
    <row r="22" spans="3:8" x14ac:dyDescent="0.25">
      <c r="D22" t="s">
        <v>22</v>
      </c>
    </row>
    <row r="23" spans="3:8" x14ac:dyDescent="0.25">
      <c r="D23" t="s">
        <v>24</v>
      </c>
    </row>
    <row r="24" spans="3:8" x14ac:dyDescent="0.25">
      <c r="D24" t="s">
        <v>29</v>
      </c>
    </row>
    <row r="25" spans="3:8" x14ac:dyDescent="0.25">
      <c r="D25" t="s">
        <v>30</v>
      </c>
    </row>
    <row r="26" spans="3:8" x14ac:dyDescent="0.25">
      <c r="D26" t="s">
        <v>31</v>
      </c>
    </row>
    <row r="27" spans="3:8" x14ac:dyDescent="0.25">
      <c r="C27" s="45" t="s">
        <v>17</v>
      </c>
      <c r="D27" s="45"/>
      <c r="E27" s="45"/>
    </row>
    <row r="28" spans="3:8" x14ac:dyDescent="0.25">
      <c r="D28" t="s">
        <v>11</v>
      </c>
    </row>
    <row r="29" spans="3:8" x14ac:dyDescent="0.25">
      <c r="D29" t="s">
        <v>37</v>
      </c>
    </row>
    <row r="30" spans="3:8" x14ac:dyDescent="0.25">
      <c r="D30" t="s">
        <v>7</v>
      </c>
    </row>
    <row r="31" spans="3:8" x14ac:dyDescent="0.25">
      <c r="C31" s="45" t="s">
        <v>18</v>
      </c>
      <c r="D31" s="45"/>
      <c r="E31" s="45"/>
    </row>
    <row r="32" spans="3:8" x14ac:dyDescent="0.25">
      <c r="D32" t="s">
        <v>36</v>
      </c>
    </row>
    <row r="33" spans="2:6" x14ac:dyDescent="0.25">
      <c r="D33" t="s">
        <v>35</v>
      </c>
    </row>
    <row r="34" spans="2:6" x14ac:dyDescent="0.25">
      <c r="D34" t="s">
        <v>34</v>
      </c>
    </row>
    <row r="35" spans="2:6" ht="15.75" x14ac:dyDescent="0.25">
      <c r="B35" s="9" t="s">
        <v>8</v>
      </c>
    </row>
    <row r="36" spans="2:6" x14ac:dyDescent="0.25">
      <c r="D36" t="s">
        <v>27</v>
      </c>
    </row>
    <row r="37" spans="2:6" x14ac:dyDescent="0.25">
      <c r="D37" t="s">
        <v>25</v>
      </c>
    </row>
    <row r="38" spans="2:6" x14ac:dyDescent="0.25">
      <c r="D38" t="s">
        <v>26</v>
      </c>
    </row>
    <row r="39" spans="2:6" ht="15.75" x14ac:dyDescent="0.25">
      <c r="B39" s="11" t="s">
        <v>68</v>
      </c>
      <c r="C39" s="12"/>
      <c r="D39" s="12"/>
      <c r="E39" s="12"/>
      <c r="F39" s="12"/>
    </row>
    <row r="40" spans="2:6" ht="15.75" x14ac:dyDescent="0.25">
      <c r="B40" s="11"/>
      <c r="C40" s="45" t="s">
        <v>28</v>
      </c>
      <c r="D40" s="45"/>
      <c r="E40" s="45"/>
      <c r="F40" s="12"/>
    </row>
    <row r="41" spans="2:6" ht="15.75" x14ac:dyDescent="0.25">
      <c r="B41" s="11"/>
      <c r="D41" s="10" t="s">
        <v>59</v>
      </c>
      <c r="E41" s="12"/>
      <c r="F41" s="12"/>
    </row>
    <row r="42" spans="2:6" s="17" customFormat="1" ht="15.75" x14ac:dyDescent="0.25">
      <c r="B42" s="18"/>
      <c r="D42" s="10" t="s">
        <v>60</v>
      </c>
      <c r="E42" s="10"/>
      <c r="F42" s="10"/>
    </row>
    <row r="43" spans="2:6" s="17" customFormat="1" ht="15.75" x14ac:dyDescent="0.25">
      <c r="B43" s="18"/>
      <c r="D43" s="10" t="s">
        <v>33</v>
      </c>
      <c r="E43" s="10"/>
      <c r="F43" s="10"/>
    </row>
    <row r="44" spans="2:6" s="17" customFormat="1" ht="15.75" x14ac:dyDescent="0.25">
      <c r="D44" s="10" t="s">
        <v>32</v>
      </c>
    </row>
    <row r="45" spans="2:6" s="17" customFormat="1" ht="15.75" x14ac:dyDescent="0.25">
      <c r="D45" s="10" t="s">
        <v>61</v>
      </c>
    </row>
    <row r="46" spans="2:6" s="17" customFormat="1" ht="15.75" x14ac:dyDescent="0.25">
      <c r="D46" s="10" t="s">
        <v>23</v>
      </c>
    </row>
    <row r="47" spans="2:6" s="17" customFormat="1" x14ac:dyDescent="0.25">
      <c r="C47" s="45" t="s">
        <v>38</v>
      </c>
      <c r="D47" s="45"/>
      <c r="E47" s="45"/>
    </row>
    <row r="48" spans="2:6" s="17" customFormat="1" ht="15.75" x14ac:dyDescent="0.25">
      <c r="D48" s="10" t="s">
        <v>39</v>
      </c>
    </row>
    <row r="49" spans="2:6" s="17" customFormat="1" ht="15.75" x14ac:dyDescent="0.25">
      <c r="D49" s="10" t="s">
        <v>40</v>
      </c>
    </row>
    <row r="50" spans="2:6" s="17" customFormat="1" ht="15.75" x14ac:dyDescent="0.25">
      <c r="D50" s="10" t="s">
        <v>41</v>
      </c>
    </row>
    <row r="51" spans="2:6" s="17" customFormat="1" ht="15.75" x14ac:dyDescent="0.25">
      <c r="D51" s="10" t="s">
        <v>6</v>
      </c>
    </row>
    <row r="52" spans="2:6" ht="15.75" x14ac:dyDescent="0.25">
      <c r="B52" s="11" t="s">
        <v>66</v>
      </c>
      <c r="C52" s="12"/>
      <c r="D52" s="12"/>
      <c r="E52" s="12"/>
      <c r="F52" s="12"/>
    </row>
    <row r="53" spans="2:6" x14ac:dyDescent="0.25">
      <c r="C53" s="19" t="s">
        <v>42</v>
      </c>
    </row>
    <row r="54" spans="2:6" x14ac:dyDescent="0.25">
      <c r="D54" t="s">
        <v>43</v>
      </c>
    </row>
    <row r="55" spans="2:6" x14ac:dyDescent="0.25">
      <c r="D55" t="s">
        <v>56</v>
      </c>
    </row>
    <row r="56" spans="2:6" x14ac:dyDescent="0.25">
      <c r="D56" t="s">
        <v>48</v>
      </c>
    </row>
    <row r="57" spans="2:6" x14ac:dyDescent="0.25">
      <c r="D57" t="s">
        <v>47</v>
      </c>
    </row>
    <row r="58" spans="2:6" x14ac:dyDescent="0.25">
      <c r="D58" t="s">
        <v>46</v>
      </c>
    </row>
    <row r="59" spans="2:6" x14ac:dyDescent="0.25">
      <c r="D59" t="s">
        <v>45</v>
      </c>
    </row>
    <row r="60" spans="2:6" x14ac:dyDescent="0.25">
      <c r="D60" t="s">
        <v>44</v>
      </c>
    </row>
    <row r="61" spans="2:6" x14ac:dyDescent="0.25">
      <c r="D61" t="s">
        <v>57</v>
      </c>
    </row>
    <row r="62" spans="2:6" x14ac:dyDescent="0.25">
      <c r="D62" t="s">
        <v>58</v>
      </c>
    </row>
    <row r="63" spans="2:6" x14ac:dyDescent="0.25">
      <c r="C63" s="45" t="s">
        <v>49</v>
      </c>
      <c r="D63" s="45"/>
    </row>
    <row r="64" spans="2:6" x14ac:dyDescent="0.25">
      <c r="C64" s="19"/>
      <c r="D64" t="s">
        <v>52</v>
      </c>
    </row>
    <row r="65" spans="2:9" x14ac:dyDescent="0.25">
      <c r="C65" s="19"/>
      <c r="D65" t="s">
        <v>53</v>
      </c>
    </row>
    <row r="66" spans="2:9" x14ac:dyDescent="0.25">
      <c r="C66" s="19"/>
      <c r="D66" t="s">
        <v>50</v>
      </c>
    </row>
    <row r="67" spans="2:9" x14ac:dyDescent="0.25">
      <c r="C67" s="19"/>
      <c r="D67" t="s">
        <v>32</v>
      </c>
    </row>
    <row r="68" spans="2:9" x14ac:dyDescent="0.25">
      <c r="C68" s="19"/>
      <c r="D68" t="s">
        <v>51</v>
      </c>
    </row>
    <row r="69" spans="2:9" x14ac:dyDescent="0.25">
      <c r="C69" s="19"/>
      <c r="D69" t="s">
        <v>54</v>
      </c>
    </row>
    <row r="70" spans="2:9" x14ac:dyDescent="0.25">
      <c r="D70" t="s">
        <v>55</v>
      </c>
    </row>
    <row r="71" spans="2:9" ht="15.75" x14ac:dyDescent="0.25">
      <c r="B71" s="9" t="s">
        <v>67</v>
      </c>
    </row>
    <row r="72" spans="2:9" x14ac:dyDescent="0.25">
      <c r="D72" t="s">
        <v>62</v>
      </c>
    </row>
    <row r="73" spans="2:9" x14ac:dyDescent="0.25">
      <c r="D73" t="s">
        <v>63</v>
      </c>
    </row>
    <row r="74" spans="2:9" x14ac:dyDescent="0.25">
      <c r="D74" t="s">
        <v>64</v>
      </c>
    </row>
    <row r="75" spans="2:9" x14ac:dyDescent="0.25">
      <c r="D75" t="s">
        <v>65</v>
      </c>
    </row>
    <row r="76" spans="2:9" ht="15.75" x14ac:dyDescent="0.25">
      <c r="B76" s="49" t="s">
        <v>70</v>
      </c>
      <c r="C76" s="49"/>
      <c r="D76" s="49"/>
      <c r="E76" s="49"/>
    </row>
    <row r="77" spans="2:9" x14ac:dyDescent="0.25">
      <c r="C77" s="45" t="s">
        <v>71</v>
      </c>
      <c r="D77" s="45"/>
      <c r="E77" s="17"/>
      <c r="F77" s="17"/>
      <c r="G77" s="17"/>
      <c r="H77" s="17"/>
      <c r="I77" s="17"/>
    </row>
    <row r="78" spans="2:9" x14ac:dyDescent="0.25">
      <c r="C78" s="17"/>
      <c r="D78" s="17" t="s">
        <v>73</v>
      </c>
      <c r="E78" s="17"/>
      <c r="F78" s="17"/>
      <c r="G78" s="17"/>
      <c r="H78" s="17"/>
      <c r="I78" s="17"/>
    </row>
    <row r="79" spans="2:9" x14ac:dyDescent="0.25">
      <c r="C79" s="17"/>
      <c r="D79" s="17" t="s">
        <v>72</v>
      </c>
      <c r="E79" s="17"/>
      <c r="F79" s="17"/>
      <c r="G79" s="17"/>
      <c r="H79" s="17"/>
      <c r="I79" s="17"/>
    </row>
    <row r="80" spans="2:9" x14ac:dyDescent="0.25">
      <c r="C80" s="17"/>
      <c r="D80" s="17" t="s">
        <v>74</v>
      </c>
      <c r="E80" s="17"/>
      <c r="F80" s="17"/>
      <c r="G80" s="17"/>
      <c r="H80" s="17"/>
      <c r="I80" s="17"/>
    </row>
    <row r="81" spans="1:11" x14ac:dyDescent="0.25">
      <c r="C81" s="17"/>
      <c r="D81" s="17" t="s">
        <v>75</v>
      </c>
      <c r="E81" s="17"/>
      <c r="F81" s="17"/>
      <c r="G81" s="17"/>
      <c r="H81" s="17"/>
      <c r="I81" s="17"/>
    </row>
    <row r="82" spans="1:11" x14ac:dyDescent="0.25">
      <c r="C82" s="17"/>
      <c r="D82" s="17" t="s">
        <v>76</v>
      </c>
      <c r="E82" s="17"/>
      <c r="F82" s="17"/>
      <c r="G82" s="17"/>
      <c r="H82" s="17"/>
      <c r="I82" s="17"/>
    </row>
    <row r="83" spans="1:11" x14ac:dyDescent="0.25">
      <c r="C83" s="17"/>
      <c r="D83" s="17" t="s">
        <v>77</v>
      </c>
      <c r="E83" s="17"/>
      <c r="F83" s="17"/>
      <c r="G83" s="17"/>
      <c r="H83" s="17"/>
      <c r="I83" s="17"/>
    </row>
    <row r="84" spans="1:11" x14ac:dyDescent="0.25">
      <c r="D84" s="17" t="s">
        <v>78</v>
      </c>
      <c r="E84" s="17"/>
      <c r="F84" s="17"/>
      <c r="G84" s="17"/>
      <c r="H84" s="17"/>
      <c r="I84" s="17"/>
    </row>
    <row r="85" spans="1:11" x14ac:dyDescent="0.25">
      <c r="D85" s="17" t="s">
        <v>84</v>
      </c>
      <c r="E85" s="17"/>
      <c r="F85" s="17"/>
      <c r="G85" s="17"/>
      <c r="H85" s="17"/>
      <c r="I85" s="17"/>
    </row>
    <row r="86" spans="1:11" x14ac:dyDescent="0.25">
      <c r="C86" s="45" t="s">
        <v>69</v>
      </c>
      <c r="D86" s="45"/>
    </row>
    <row r="87" spans="1:11" x14ac:dyDescent="0.25">
      <c r="D87" s="17" t="s">
        <v>80</v>
      </c>
    </row>
    <row r="88" spans="1:11" x14ac:dyDescent="0.25">
      <c r="D88" s="17" t="s">
        <v>81</v>
      </c>
    </row>
    <row r="89" spans="1:11" x14ac:dyDescent="0.25">
      <c r="D89" s="17" t="s">
        <v>82</v>
      </c>
    </row>
    <row r="90" spans="1:11" x14ac:dyDescent="0.25">
      <c r="D90" s="17" t="s">
        <v>32</v>
      </c>
    </row>
    <row r="91" spans="1:11" x14ac:dyDescent="0.25">
      <c r="D91" s="17" t="s">
        <v>79</v>
      </c>
    </row>
    <row r="92" spans="1:11" x14ac:dyDescent="0.25">
      <c r="D92" s="17" t="s">
        <v>83</v>
      </c>
    </row>
    <row r="93" spans="1:11" x14ac:dyDescent="0.25">
      <c r="D93" s="17" t="s">
        <v>85</v>
      </c>
    </row>
    <row r="94" spans="1:11" ht="15.75" x14ac:dyDescent="0.25">
      <c r="B94" s="5" t="s">
        <v>86</v>
      </c>
    </row>
    <row r="95" spans="1:11" ht="15.75" x14ac:dyDescent="0.25">
      <c r="C95" s="21" t="s">
        <v>87</v>
      </c>
      <c r="D95" s="22"/>
      <c r="E95" s="22"/>
    </row>
    <row r="96" spans="1:11" x14ac:dyDescent="0.25">
      <c r="A96" s="17"/>
      <c r="B96" s="17"/>
      <c r="C96" s="25" t="s">
        <v>90</v>
      </c>
      <c r="D96" s="25"/>
      <c r="E96" s="25"/>
      <c r="F96" s="17"/>
      <c r="G96" s="17"/>
      <c r="H96" s="17"/>
      <c r="I96" s="17"/>
      <c r="J96" s="17"/>
      <c r="K96" s="17"/>
    </row>
    <row r="97" spans="1:11" x14ac:dyDescent="0.25">
      <c r="A97" s="17"/>
      <c r="B97" s="17"/>
      <c r="C97" s="24"/>
      <c r="D97" s="25" t="s">
        <v>91</v>
      </c>
      <c r="E97" s="25"/>
      <c r="F97" s="17"/>
      <c r="G97" s="17"/>
      <c r="H97" s="17"/>
      <c r="I97" s="17"/>
      <c r="J97" s="17"/>
      <c r="K97" s="17"/>
    </row>
    <row r="98" spans="1:11" x14ac:dyDescent="0.25">
      <c r="A98" s="17"/>
      <c r="B98" s="17"/>
      <c r="C98" s="24"/>
      <c r="D98" s="25" t="s">
        <v>92</v>
      </c>
      <c r="E98" s="25"/>
      <c r="F98" s="17"/>
      <c r="G98" s="17"/>
      <c r="H98" s="17"/>
      <c r="I98" s="17"/>
      <c r="J98" s="17"/>
      <c r="K98" s="17"/>
    </row>
    <row r="99" spans="1:11" x14ac:dyDescent="0.25">
      <c r="A99" s="17"/>
      <c r="B99" s="17"/>
      <c r="C99" s="24"/>
      <c r="D99" s="25" t="s">
        <v>93</v>
      </c>
      <c r="E99" s="25"/>
      <c r="F99" s="17"/>
      <c r="G99" s="17"/>
      <c r="H99" s="17"/>
      <c r="I99" s="17"/>
      <c r="J99" s="17"/>
      <c r="K99" s="17"/>
    </row>
    <row r="100" spans="1:11" x14ac:dyDescent="0.25">
      <c r="C100" t="s">
        <v>94</v>
      </c>
    </row>
    <row r="101" spans="1:11" x14ac:dyDescent="0.25">
      <c r="A101" s="17"/>
      <c r="B101" s="17"/>
      <c r="C101" s="26"/>
      <c r="D101" s="48" t="s">
        <v>95</v>
      </c>
      <c r="E101" s="48"/>
      <c r="F101" s="48"/>
      <c r="G101" s="48"/>
      <c r="H101" s="48"/>
      <c r="I101" s="26"/>
      <c r="J101" s="17"/>
      <c r="K101" s="17"/>
    </row>
    <row r="102" spans="1:11" x14ac:dyDescent="0.25">
      <c r="A102" s="17"/>
      <c r="B102" s="17"/>
      <c r="C102" s="26"/>
      <c r="D102" s="48"/>
      <c r="E102" s="48"/>
      <c r="F102" s="48"/>
      <c r="G102" s="48"/>
      <c r="H102" s="48"/>
      <c r="I102" s="26"/>
      <c r="J102" s="17"/>
      <c r="K102" s="17"/>
    </row>
    <row r="103" spans="1:11" x14ac:dyDescent="0.25">
      <c r="A103" s="17"/>
      <c r="B103" s="17"/>
      <c r="C103" s="26"/>
      <c r="D103" s="27" t="s">
        <v>96</v>
      </c>
      <c r="E103" s="27"/>
      <c r="F103" s="27"/>
      <c r="G103" s="27"/>
      <c r="H103" s="26"/>
      <c r="I103" s="26"/>
      <c r="J103" s="17"/>
      <c r="K103" s="17"/>
    </row>
    <row r="104" spans="1:11" x14ac:dyDescent="0.25">
      <c r="A104" s="17"/>
      <c r="B104" s="17"/>
      <c r="C104" s="26"/>
      <c r="D104" s="27" t="s">
        <v>41</v>
      </c>
      <c r="E104" s="27"/>
      <c r="F104" s="27"/>
      <c r="G104" s="27"/>
      <c r="H104" s="26"/>
      <c r="I104" s="26"/>
      <c r="J104" s="17"/>
      <c r="K104" s="17"/>
    </row>
    <row r="105" spans="1:11" x14ac:dyDescent="0.25">
      <c r="A105" s="17"/>
      <c r="B105" s="17"/>
      <c r="C105" s="26"/>
      <c r="D105" t="s">
        <v>97</v>
      </c>
      <c r="E105" s="27"/>
      <c r="F105" s="27"/>
      <c r="G105" s="27"/>
      <c r="H105" s="26"/>
      <c r="I105" s="26"/>
      <c r="J105" s="17"/>
      <c r="K105" s="17"/>
    </row>
    <row r="106" spans="1:11" x14ac:dyDescent="0.25">
      <c r="A106" s="17"/>
      <c r="B106" s="17"/>
      <c r="C106" s="26"/>
      <c r="D106" s="27" t="s">
        <v>5</v>
      </c>
      <c r="E106" s="27"/>
      <c r="F106" s="27"/>
      <c r="G106" s="27"/>
      <c r="H106" s="26"/>
      <c r="I106" s="26"/>
      <c r="J106" s="17"/>
      <c r="K106" s="17"/>
    </row>
    <row r="107" spans="1:11" ht="15.75" x14ac:dyDescent="0.25">
      <c r="A107" s="17"/>
      <c r="B107" s="17"/>
      <c r="C107" s="50" t="s">
        <v>88</v>
      </c>
      <c r="D107" s="51"/>
      <c r="E107" s="51"/>
      <c r="F107" s="51"/>
      <c r="G107" s="51"/>
      <c r="H107" s="51"/>
      <c r="I107" s="51"/>
      <c r="J107" s="17"/>
      <c r="K107" s="17"/>
    </row>
    <row r="108" spans="1:11" x14ac:dyDescent="0.25">
      <c r="A108" s="17"/>
      <c r="B108" s="17"/>
      <c r="C108" s="26"/>
      <c r="D108" s="27" t="s">
        <v>98</v>
      </c>
      <c r="E108" s="26"/>
      <c r="F108" s="26"/>
      <c r="G108" s="26"/>
      <c r="H108" s="26"/>
      <c r="I108" s="26"/>
      <c r="J108" s="17"/>
      <c r="K108" s="17"/>
    </row>
    <row r="109" spans="1:11" ht="15.75" x14ac:dyDescent="0.25">
      <c r="D109" s="27" t="s">
        <v>40</v>
      </c>
      <c r="I109" s="23"/>
    </row>
    <row r="110" spans="1:11" x14ac:dyDescent="0.25">
      <c r="A110" s="17"/>
      <c r="B110" s="17"/>
      <c r="C110" s="17"/>
      <c r="D110" s="27" t="s">
        <v>99</v>
      </c>
      <c r="E110" s="17"/>
      <c r="F110" s="17"/>
      <c r="G110" s="17"/>
      <c r="H110" s="17"/>
      <c r="I110" s="17"/>
      <c r="J110" s="17"/>
      <c r="K110" s="17"/>
    </row>
    <row r="111" spans="1:11" x14ac:dyDescent="0.25">
      <c r="A111" s="17"/>
      <c r="B111" s="17"/>
      <c r="C111" s="17"/>
      <c r="D111" s="27" t="s">
        <v>32</v>
      </c>
      <c r="E111" s="17"/>
      <c r="F111" s="17"/>
      <c r="G111" s="17"/>
      <c r="H111" s="17"/>
      <c r="I111" s="17"/>
      <c r="J111" s="17"/>
      <c r="K111" s="17"/>
    </row>
    <row r="112" spans="1:11" x14ac:dyDescent="0.25">
      <c r="A112" s="17"/>
      <c r="B112" s="17"/>
      <c r="C112" s="17"/>
      <c r="D112" s="27" t="s">
        <v>5</v>
      </c>
      <c r="E112" s="17"/>
      <c r="F112" s="17"/>
      <c r="G112" s="17"/>
      <c r="H112" s="17"/>
      <c r="I112" s="17"/>
      <c r="J112" s="17"/>
      <c r="K112" s="17"/>
    </row>
    <row r="113" spans="1:11" ht="15.75" x14ac:dyDescent="0.25">
      <c r="A113" s="17"/>
      <c r="B113" s="17"/>
      <c r="C113" s="50" t="s">
        <v>89</v>
      </c>
      <c r="D113" s="51"/>
      <c r="E113" s="51"/>
      <c r="F113" s="51"/>
      <c r="G113" s="51"/>
      <c r="H113" s="51"/>
      <c r="I113" s="17"/>
      <c r="J113" s="17"/>
      <c r="K113" s="17"/>
    </row>
    <row r="114" spans="1:11" x14ac:dyDescent="0.25">
      <c r="A114" s="17"/>
      <c r="B114" s="17"/>
      <c r="C114" s="17"/>
      <c r="D114" s="27" t="s">
        <v>100</v>
      </c>
      <c r="E114" s="17"/>
      <c r="F114" s="17"/>
      <c r="G114" s="17"/>
      <c r="H114" s="17"/>
      <c r="I114" s="17"/>
      <c r="J114" s="17"/>
      <c r="K114" s="17"/>
    </row>
    <row r="115" spans="1:11" x14ac:dyDescent="0.25">
      <c r="A115" s="17"/>
      <c r="B115" s="17"/>
      <c r="C115" s="17"/>
      <c r="D115" s="27" t="s">
        <v>101</v>
      </c>
      <c r="E115" s="17"/>
      <c r="F115" s="17"/>
      <c r="G115" s="17"/>
      <c r="H115" s="17"/>
      <c r="I115" s="17"/>
      <c r="J115" s="17"/>
      <c r="K115" s="17"/>
    </row>
    <row r="116" spans="1:11" x14ac:dyDescent="0.25">
      <c r="A116" s="17"/>
      <c r="B116" s="17"/>
      <c r="C116" s="17"/>
      <c r="D116" s="27" t="s">
        <v>102</v>
      </c>
      <c r="E116" s="17"/>
      <c r="F116" s="17"/>
      <c r="G116" s="17"/>
      <c r="H116" s="17"/>
      <c r="I116" s="17"/>
      <c r="J116" s="17"/>
      <c r="K116" s="17"/>
    </row>
    <row r="117" spans="1:11" x14ac:dyDescent="0.25">
      <c r="A117" s="17"/>
      <c r="B117" s="17"/>
      <c r="C117" s="17"/>
      <c r="D117" s="27" t="s">
        <v>103</v>
      </c>
      <c r="E117" s="17"/>
      <c r="F117" s="17"/>
      <c r="G117" s="17"/>
      <c r="H117" s="17"/>
      <c r="I117" s="17"/>
      <c r="J117" s="17"/>
      <c r="K117" s="17"/>
    </row>
    <row r="118" spans="1:11" x14ac:dyDescent="0.25">
      <c r="A118" s="17"/>
      <c r="B118" s="17"/>
      <c r="C118" s="17"/>
      <c r="D118" s="27" t="s">
        <v>104</v>
      </c>
      <c r="E118" s="17"/>
      <c r="F118" s="17"/>
      <c r="G118" s="17"/>
      <c r="H118" s="17"/>
      <c r="I118" s="17"/>
      <c r="J118" s="17"/>
      <c r="K118" s="17"/>
    </row>
    <row r="119" spans="1:11" x14ac:dyDescent="0.25">
      <c r="A119" s="17"/>
      <c r="B119" s="17"/>
      <c r="C119" s="17"/>
      <c r="D119" s="27" t="s">
        <v>105</v>
      </c>
      <c r="E119" s="17"/>
      <c r="F119" s="17"/>
      <c r="G119" s="17"/>
      <c r="H119" s="17"/>
      <c r="I119" s="17"/>
      <c r="J119" s="17"/>
      <c r="K119" s="17"/>
    </row>
    <row r="120" spans="1:11" x14ac:dyDescent="0.25">
      <c r="A120" s="17"/>
      <c r="B120" s="17"/>
      <c r="C120" s="17"/>
      <c r="D120" s="27" t="s">
        <v>106</v>
      </c>
      <c r="E120" s="17"/>
      <c r="F120" s="17"/>
      <c r="G120" s="17"/>
      <c r="H120" s="17"/>
      <c r="I120" s="17"/>
      <c r="J120" s="17"/>
      <c r="K120" s="17"/>
    </row>
    <row r="121" spans="1:11" x14ac:dyDescent="0.25">
      <c r="A121" s="17"/>
      <c r="B121" s="17"/>
      <c r="C121" s="17"/>
      <c r="D121" s="27" t="s">
        <v>107</v>
      </c>
      <c r="E121" s="17"/>
      <c r="F121" s="17"/>
      <c r="G121" s="17"/>
      <c r="H121" s="17"/>
      <c r="I121" s="17"/>
      <c r="J121" s="17"/>
      <c r="K121" s="17"/>
    </row>
    <row r="122" spans="1:11" x14ac:dyDescent="0.25">
      <c r="A122" s="17"/>
      <c r="B122" s="17"/>
      <c r="C122" s="17"/>
      <c r="D122" s="27" t="s">
        <v>108</v>
      </c>
      <c r="E122" s="17"/>
      <c r="F122" s="17"/>
      <c r="G122" s="17"/>
      <c r="H122" s="17"/>
      <c r="I122" s="17"/>
      <c r="J122" s="17"/>
      <c r="K122" s="17"/>
    </row>
    <row r="123" spans="1:11" x14ac:dyDescent="0.25">
      <c r="A123" s="17"/>
      <c r="B123" s="17"/>
      <c r="C123" s="17"/>
      <c r="D123" s="48" t="s">
        <v>109</v>
      </c>
      <c r="E123" s="48"/>
      <c r="F123" s="48"/>
      <c r="G123" s="48"/>
      <c r="H123" s="17"/>
      <c r="I123" s="17"/>
      <c r="J123" s="17"/>
      <c r="K123" s="17"/>
    </row>
    <row r="124" spans="1:11" x14ac:dyDescent="0.25">
      <c r="A124" s="17"/>
      <c r="B124" s="17"/>
      <c r="C124" s="17"/>
      <c r="D124" s="48"/>
      <c r="E124" s="48"/>
      <c r="F124" s="48"/>
      <c r="G124" s="48"/>
      <c r="H124" s="17"/>
      <c r="I124" s="17"/>
      <c r="J124" s="17"/>
      <c r="K124" s="17"/>
    </row>
    <row r="125" spans="1:11" x14ac:dyDescent="0.25">
      <c r="A125" s="17"/>
      <c r="B125" s="17"/>
      <c r="C125" s="17"/>
      <c r="D125" s="27" t="s">
        <v>110</v>
      </c>
      <c r="E125" s="17"/>
      <c r="F125" s="17"/>
      <c r="G125" s="17"/>
      <c r="H125" s="17"/>
      <c r="I125" s="17"/>
      <c r="J125" s="17"/>
      <c r="K125" s="17"/>
    </row>
    <row r="126" spans="1:1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</sheetData>
  <mergeCells count="17">
    <mergeCell ref="D123:G124"/>
    <mergeCell ref="C77:D77"/>
    <mergeCell ref="C86:D86"/>
    <mergeCell ref="B76:E76"/>
    <mergeCell ref="C107:I107"/>
    <mergeCell ref="C113:H113"/>
    <mergeCell ref="D101:H102"/>
    <mergeCell ref="C40:E40"/>
    <mergeCell ref="C47:E47"/>
    <mergeCell ref="C63:D63"/>
    <mergeCell ref="D11:I14"/>
    <mergeCell ref="D20:H21"/>
    <mergeCell ref="A2:K3"/>
    <mergeCell ref="C8:D8"/>
    <mergeCell ref="C17:D17"/>
    <mergeCell ref="C27:E27"/>
    <mergeCell ref="C31:E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opLeftCell="A27" workbookViewId="0">
      <selection activeCell="C179" sqref="C179"/>
    </sheetView>
  </sheetViews>
  <sheetFormatPr baseColWidth="10" defaultColWidth="11.42578125" defaultRowHeight="15" x14ac:dyDescent="0.25"/>
  <cols>
    <col min="3" max="3" width="12.85546875" customWidth="1"/>
  </cols>
  <sheetData>
    <row r="1" spans="1:9" ht="15.75" x14ac:dyDescent="0.25">
      <c r="A1" s="49" t="s">
        <v>112</v>
      </c>
      <c r="B1" s="49"/>
      <c r="C1" s="49"/>
      <c r="D1" s="49"/>
      <c r="E1" s="49"/>
      <c r="G1" s="6"/>
    </row>
    <row r="2" spans="1:9" ht="15.75" x14ac:dyDescent="0.25">
      <c r="B2" s="5" t="s">
        <v>113</v>
      </c>
      <c r="C2" s="4"/>
      <c r="D2" s="4"/>
    </row>
    <row r="3" spans="1:9" ht="15.75" x14ac:dyDescent="0.25">
      <c r="A3" s="12"/>
      <c r="B3" s="9" t="s">
        <v>114</v>
      </c>
      <c r="C3" s="12"/>
      <c r="D3" s="12"/>
      <c r="E3" s="12"/>
      <c r="F3" s="12"/>
      <c r="G3" s="12"/>
      <c r="H3" s="12"/>
      <c r="I3" s="12"/>
    </row>
    <row r="4" spans="1:9" ht="15.75" x14ac:dyDescent="0.25">
      <c r="A4" s="12"/>
      <c r="B4" s="9"/>
      <c r="C4" s="10" t="s">
        <v>130</v>
      </c>
      <c r="D4" s="10"/>
      <c r="E4" s="10"/>
      <c r="F4" s="10"/>
      <c r="G4" s="12"/>
      <c r="H4" s="12"/>
      <c r="I4" s="12"/>
    </row>
    <row r="5" spans="1:9" ht="15.75" x14ac:dyDescent="0.25">
      <c r="A5" s="12"/>
      <c r="B5" s="9"/>
      <c r="C5" s="10" t="s">
        <v>131</v>
      </c>
      <c r="D5" s="10"/>
      <c r="E5" s="10"/>
      <c r="F5" s="10"/>
      <c r="G5" s="12"/>
      <c r="H5" s="12"/>
      <c r="I5" s="12"/>
    </row>
    <row r="6" spans="1:9" ht="15.75" x14ac:dyDescent="0.25">
      <c r="A6" s="12"/>
      <c r="B6" s="9"/>
      <c r="C6" s="10" t="s">
        <v>132</v>
      </c>
      <c r="D6" s="10"/>
      <c r="E6" s="10"/>
      <c r="F6" s="10"/>
      <c r="G6" s="12"/>
      <c r="H6" s="12"/>
      <c r="I6" s="12"/>
    </row>
    <row r="7" spans="1:9" ht="15.75" x14ac:dyDescent="0.25">
      <c r="A7" s="12"/>
      <c r="B7" s="9"/>
      <c r="C7" s="10" t="s">
        <v>136</v>
      </c>
      <c r="D7" s="10"/>
      <c r="E7" s="10"/>
      <c r="F7" s="10"/>
      <c r="G7" s="12"/>
      <c r="H7" s="12"/>
      <c r="I7" s="12"/>
    </row>
    <row r="8" spans="1:9" ht="15.75" x14ac:dyDescent="0.25">
      <c r="A8" s="12"/>
      <c r="B8" s="9"/>
      <c r="C8" s="55" t="s">
        <v>133</v>
      </c>
      <c r="D8" s="55"/>
      <c r="E8" s="55"/>
      <c r="F8" s="55"/>
      <c r="G8" s="55"/>
      <c r="H8" s="55"/>
      <c r="I8" s="12"/>
    </row>
    <row r="9" spans="1:9" ht="15.75" x14ac:dyDescent="0.25">
      <c r="A9" s="12"/>
      <c r="B9" s="9"/>
      <c r="C9" s="55"/>
      <c r="D9" s="55"/>
      <c r="E9" s="55"/>
      <c r="F9" s="55"/>
      <c r="G9" s="55"/>
      <c r="H9" s="55"/>
      <c r="I9" s="12"/>
    </row>
    <row r="10" spans="1:9" ht="15.75" x14ac:dyDescent="0.25">
      <c r="A10" s="12"/>
      <c r="B10" s="9"/>
      <c r="C10" s="10" t="s">
        <v>134</v>
      </c>
      <c r="D10" s="10"/>
      <c r="E10" s="10"/>
      <c r="F10" s="10"/>
      <c r="G10" s="12"/>
      <c r="H10" s="12"/>
      <c r="I10" s="12"/>
    </row>
    <row r="11" spans="1:9" ht="15.75" x14ac:dyDescent="0.25">
      <c r="A11" s="12"/>
      <c r="B11" s="9"/>
      <c r="C11" s="10" t="s">
        <v>135</v>
      </c>
      <c r="D11" s="10"/>
      <c r="E11" s="10"/>
      <c r="F11" s="10"/>
      <c r="G11" s="12"/>
      <c r="H11" s="12"/>
      <c r="I11" s="12"/>
    </row>
    <row r="12" spans="1:9" ht="15.75" x14ac:dyDescent="0.25">
      <c r="A12" s="12"/>
      <c r="B12" s="9" t="s">
        <v>115</v>
      </c>
      <c r="C12" s="12"/>
      <c r="D12" s="12"/>
      <c r="E12" s="12"/>
      <c r="F12" s="12"/>
      <c r="G12" s="12"/>
      <c r="H12" s="12"/>
      <c r="I12" s="12"/>
    </row>
    <row r="13" spans="1:9" s="17" customFormat="1" ht="15.75" x14ac:dyDescent="0.25">
      <c r="A13" s="10"/>
      <c r="B13" s="3"/>
      <c r="C13" s="10" t="s">
        <v>137</v>
      </c>
      <c r="D13" s="10"/>
      <c r="E13" s="10"/>
      <c r="F13" s="10"/>
      <c r="G13" s="10"/>
      <c r="H13" s="10"/>
      <c r="I13" s="10"/>
    </row>
    <row r="14" spans="1:9" s="17" customFormat="1" ht="15.75" x14ac:dyDescent="0.25">
      <c r="A14" s="10"/>
      <c r="B14" s="3"/>
      <c r="C14" s="10" t="s">
        <v>138</v>
      </c>
      <c r="D14" s="10"/>
      <c r="E14" s="10"/>
      <c r="F14" s="10"/>
      <c r="G14" s="10"/>
      <c r="H14" s="10"/>
      <c r="I14" s="10"/>
    </row>
    <row r="15" spans="1:9" s="17" customFormat="1" ht="15.75" x14ac:dyDescent="0.25">
      <c r="A15" s="10"/>
      <c r="B15" s="3"/>
      <c r="C15" s="10" t="s">
        <v>132</v>
      </c>
      <c r="D15" s="10"/>
      <c r="E15" s="10"/>
      <c r="F15" s="10"/>
      <c r="G15" s="10"/>
      <c r="H15" s="10"/>
      <c r="I15" s="10"/>
    </row>
    <row r="16" spans="1:9" s="17" customFormat="1" ht="15.75" x14ac:dyDescent="0.25">
      <c r="A16" s="10"/>
      <c r="B16" s="3"/>
      <c r="C16" s="10" t="s">
        <v>139</v>
      </c>
      <c r="D16" s="10"/>
      <c r="E16" s="10"/>
      <c r="F16" s="10"/>
      <c r="G16" s="10"/>
      <c r="H16" s="10"/>
      <c r="I16" s="10"/>
    </row>
    <row r="17" spans="1:9" s="17" customFormat="1" ht="15.75" x14ac:dyDescent="0.25">
      <c r="A17" s="10"/>
      <c r="B17" s="3"/>
      <c r="C17" s="10" t="s">
        <v>140</v>
      </c>
      <c r="D17" s="10"/>
      <c r="E17" s="10"/>
      <c r="F17" s="10"/>
      <c r="G17" s="10"/>
      <c r="H17" s="10"/>
      <c r="I17" s="10"/>
    </row>
    <row r="18" spans="1:9" s="17" customFormat="1" ht="15.75" x14ac:dyDescent="0.25">
      <c r="A18" s="10"/>
      <c r="B18" s="3"/>
      <c r="C18" s="10" t="s">
        <v>141</v>
      </c>
      <c r="D18" s="10"/>
      <c r="E18" s="10"/>
      <c r="F18" s="10"/>
      <c r="G18" s="10"/>
      <c r="H18" s="10"/>
      <c r="I18" s="10"/>
    </row>
    <row r="19" spans="1:9" s="17" customFormat="1" ht="15.75" x14ac:dyDescent="0.25">
      <c r="A19" s="10"/>
      <c r="B19" s="3"/>
      <c r="C19" s="10" t="s">
        <v>142</v>
      </c>
      <c r="D19" s="10"/>
      <c r="E19" s="10"/>
      <c r="F19" s="10"/>
      <c r="G19" s="10"/>
      <c r="H19" s="10"/>
      <c r="I19" s="10"/>
    </row>
    <row r="20" spans="1:9" s="17" customFormat="1" ht="15.75" x14ac:dyDescent="0.25">
      <c r="A20" s="10"/>
      <c r="B20" s="3"/>
      <c r="C20" s="10" t="s">
        <v>143</v>
      </c>
      <c r="D20" s="10"/>
      <c r="E20" s="10"/>
      <c r="F20" s="10"/>
      <c r="G20" s="10"/>
      <c r="H20" s="10"/>
      <c r="I20" s="10"/>
    </row>
    <row r="21" spans="1:9" s="17" customFormat="1" ht="15.75" x14ac:dyDescent="0.25">
      <c r="A21" s="10"/>
      <c r="B21" s="3"/>
      <c r="C21" s="10" t="s">
        <v>105</v>
      </c>
      <c r="D21" s="10"/>
      <c r="E21" s="10"/>
      <c r="F21" s="10"/>
      <c r="G21" s="10"/>
      <c r="H21" s="10"/>
      <c r="I21" s="10"/>
    </row>
    <row r="22" spans="1:9" s="17" customFormat="1" ht="15.75" x14ac:dyDescent="0.25">
      <c r="A22" s="10"/>
      <c r="B22" s="3"/>
      <c r="C22" s="10" t="s">
        <v>144</v>
      </c>
      <c r="D22" s="10"/>
      <c r="E22" s="10"/>
      <c r="F22" s="10"/>
      <c r="G22" s="10"/>
      <c r="H22" s="10"/>
      <c r="I22" s="10"/>
    </row>
    <row r="23" spans="1:9" s="17" customFormat="1" ht="15.75" x14ac:dyDescent="0.25">
      <c r="A23" s="10"/>
      <c r="B23" s="3"/>
      <c r="C23" s="10" t="s">
        <v>145</v>
      </c>
      <c r="D23" s="10"/>
      <c r="E23" s="10"/>
      <c r="F23" s="10"/>
      <c r="G23" s="10"/>
      <c r="H23" s="10"/>
      <c r="I23" s="10"/>
    </row>
    <row r="24" spans="1:9" s="17" customFormat="1" ht="15.75" x14ac:dyDescent="0.25">
      <c r="A24" s="10"/>
      <c r="B24" s="3"/>
      <c r="C24" s="10" t="s">
        <v>132</v>
      </c>
      <c r="D24" s="10"/>
      <c r="E24" s="10"/>
      <c r="F24" s="10"/>
      <c r="G24" s="10"/>
      <c r="H24" s="10"/>
      <c r="I24" s="10"/>
    </row>
    <row r="25" spans="1:9" s="17" customFormat="1" ht="15.75" x14ac:dyDescent="0.25">
      <c r="A25" s="10"/>
      <c r="B25" s="3"/>
      <c r="C25" s="10" t="s">
        <v>146</v>
      </c>
      <c r="D25" s="10"/>
      <c r="E25" s="10"/>
      <c r="F25" s="10"/>
      <c r="G25" s="10"/>
      <c r="H25" s="10"/>
      <c r="I25" s="10"/>
    </row>
    <row r="26" spans="1:9" s="17" customFormat="1" ht="15.75" x14ac:dyDescent="0.25">
      <c r="A26" s="10"/>
      <c r="B26" s="3"/>
      <c r="C26" s="10" t="s">
        <v>147</v>
      </c>
      <c r="D26" s="10"/>
      <c r="E26" s="10"/>
      <c r="F26" s="10"/>
      <c r="G26" s="10"/>
      <c r="H26" s="10"/>
      <c r="I26" s="10"/>
    </row>
    <row r="27" spans="1:9" s="17" customFormat="1" ht="15.75" x14ac:dyDescent="0.25">
      <c r="A27" s="10"/>
      <c r="B27" s="3"/>
      <c r="C27" s="10" t="s">
        <v>151</v>
      </c>
      <c r="D27" s="10"/>
      <c r="E27" s="10"/>
      <c r="F27" s="10"/>
      <c r="G27" s="10"/>
      <c r="H27" s="10"/>
      <c r="I27" s="10"/>
    </row>
    <row r="28" spans="1:9" s="17" customFormat="1" ht="15.75" x14ac:dyDescent="0.25">
      <c r="A28" s="10"/>
      <c r="B28" s="3"/>
      <c r="C28" s="55" t="s">
        <v>149</v>
      </c>
      <c r="D28" s="55"/>
      <c r="E28" s="55"/>
      <c r="F28" s="55"/>
      <c r="G28" s="55"/>
      <c r="H28" s="10"/>
      <c r="I28" s="10"/>
    </row>
    <row r="29" spans="1:9" s="17" customFormat="1" ht="15.75" x14ac:dyDescent="0.25">
      <c r="A29" s="10"/>
      <c r="B29" s="3"/>
      <c r="C29" s="55"/>
      <c r="D29" s="55"/>
      <c r="E29" s="55"/>
      <c r="F29" s="55"/>
      <c r="G29" s="55"/>
      <c r="H29" s="10"/>
      <c r="I29" s="10"/>
    </row>
    <row r="30" spans="1:9" s="17" customFormat="1" ht="15.75" x14ac:dyDescent="0.25">
      <c r="A30" s="10"/>
      <c r="B30" s="3"/>
      <c r="C30" s="10" t="s">
        <v>148</v>
      </c>
      <c r="D30" s="10"/>
      <c r="E30" s="10"/>
      <c r="F30" s="10"/>
      <c r="G30" s="10"/>
      <c r="H30" s="10"/>
      <c r="I30" s="10"/>
    </row>
    <row r="31" spans="1:9" ht="15.75" x14ac:dyDescent="0.25">
      <c r="A31" s="12"/>
      <c r="B31" s="9" t="s">
        <v>150</v>
      </c>
      <c r="C31" s="12"/>
      <c r="D31" s="12"/>
      <c r="E31" s="12"/>
      <c r="F31" s="12"/>
      <c r="G31" s="12"/>
      <c r="H31" s="12"/>
      <c r="I31" s="12"/>
    </row>
    <row r="32" spans="1:9" ht="15.75" x14ac:dyDescent="0.25">
      <c r="A32" s="12"/>
      <c r="B32" s="9"/>
      <c r="C32" s="10" t="s">
        <v>157</v>
      </c>
      <c r="D32" s="12"/>
      <c r="E32" s="12"/>
      <c r="F32" s="12"/>
      <c r="G32" s="12"/>
      <c r="H32" s="12"/>
      <c r="I32" s="12"/>
    </row>
    <row r="33" spans="1:9" ht="15.75" x14ac:dyDescent="0.25">
      <c r="A33" s="10"/>
      <c r="B33" s="3"/>
      <c r="C33" s="10" t="s">
        <v>131</v>
      </c>
      <c r="D33" s="10"/>
      <c r="E33" s="10"/>
      <c r="F33" s="10"/>
      <c r="G33" s="10"/>
      <c r="H33" s="10"/>
      <c r="I33" s="12"/>
    </row>
    <row r="34" spans="1:9" ht="15.75" x14ac:dyDescent="0.25">
      <c r="A34" s="10"/>
      <c r="B34" s="3"/>
      <c r="C34" s="10" t="s">
        <v>132</v>
      </c>
      <c r="D34" s="10"/>
      <c r="E34" s="10"/>
      <c r="F34" s="10"/>
      <c r="G34" s="10"/>
      <c r="H34" s="10"/>
      <c r="I34" s="12"/>
    </row>
    <row r="35" spans="1:9" ht="15.75" x14ac:dyDescent="0.25">
      <c r="A35" s="10"/>
      <c r="B35" s="3"/>
      <c r="C35" s="10" t="s">
        <v>152</v>
      </c>
      <c r="D35" s="10"/>
      <c r="E35" s="10"/>
      <c r="F35" s="10"/>
      <c r="G35" s="10"/>
      <c r="H35" s="10"/>
      <c r="I35" s="12"/>
    </row>
    <row r="36" spans="1:9" ht="15.75" x14ac:dyDescent="0.25">
      <c r="A36" s="10"/>
      <c r="B36" s="3"/>
      <c r="C36" s="10" t="s">
        <v>158</v>
      </c>
      <c r="D36" s="10"/>
      <c r="E36" s="10"/>
      <c r="F36" s="10"/>
      <c r="G36" s="10"/>
      <c r="H36" s="10"/>
      <c r="I36" s="12"/>
    </row>
    <row r="37" spans="1:9" ht="15.75" x14ac:dyDescent="0.25">
      <c r="A37" s="12"/>
      <c r="B37" s="9" t="s">
        <v>116</v>
      </c>
      <c r="C37" s="12"/>
      <c r="D37" s="12"/>
      <c r="E37" s="12"/>
      <c r="F37" s="12"/>
      <c r="G37" s="12"/>
      <c r="H37" s="12"/>
      <c r="I37" s="12"/>
    </row>
    <row r="38" spans="1:9" s="17" customFormat="1" ht="15.75" x14ac:dyDescent="0.25">
      <c r="A38" s="10"/>
      <c r="B38" s="3"/>
      <c r="C38" s="10" t="s">
        <v>157</v>
      </c>
      <c r="D38" s="12"/>
      <c r="E38" s="12"/>
      <c r="F38" s="12"/>
      <c r="G38" s="10"/>
      <c r="H38" s="10"/>
      <c r="I38" s="10"/>
    </row>
    <row r="39" spans="1:9" s="17" customFormat="1" ht="15.75" x14ac:dyDescent="0.25">
      <c r="A39" s="10"/>
      <c r="B39" s="3"/>
      <c r="C39" s="10" t="s">
        <v>131</v>
      </c>
      <c r="D39" s="10"/>
      <c r="E39" s="10"/>
      <c r="F39" s="10"/>
      <c r="G39" s="10"/>
      <c r="H39" s="10"/>
      <c r="I39" s="10"/>
    </row>
    <row r="40" spans="1:9" s="17" customFormat="1" ht="15.75" x14ac:dyDescent="0.25">
      <c r="A40" s="10"/>
      <c r="B40" s="3"/>
      <c r="C40" s="10" t="s">
        <v>132</v>
      </c>
      <c r="D40" s="10"/>
      <c r="E40" s="10"/>
      <c r="F40" s="10"/>
      <c r="G40" s="10"/>
      <c r="H40" s="10"/>
      <c r="I40" s="10"/>
    </row>
    <row r="41" spans="1:9" s="17" customFormat="1" ht="15.75" x14ac:dyDescent="0.25">
      <c r="A41" s="10"/>
      <c r="B41" s="3"/>
      <c r="C41" s="10" t="s">
        <v>65</v>
      </c>
      <c r="D41" s="10"/>
      <c r="E41" s="10"/>
      <c r="F41" s="10"/>
      <c r="G41" s="10"/>
      <c r="H41" s="10"/>
      <c r="I41" s="10"/>
    </row>
    <row r="42" spans="1:9" s="17" customFormat="1" ht="15.75" x14ac:dyDescent="0.25">
      <c r="A42" s="10"/>
      <c r="B42" s="3"/>
      <c r="C42" s="10" t="s">
        <v>153</v>
      </c>
      <c r="D42" s="10"/>
      <c r="E42" s="10"/>
      <c r="F42" s="10"/>
      <c r="G42" s="10"/>
      <c r="H42" s="10"/>
      <c r="I42" s="10"/>
    </row>
    <row r="43" spans="1:9" s="17" customFormat="1" ht="15.75" x14ac:dyDescent="0.25">
      <c r="A43" s="10"/>
      <c r="B43" s="3"/>
      <c r="C43" s="10" t="s">
        <v>157</v>
      </c>
      <c r="D43" s="10"/>
      <c r="E43" s="10"/>
      <c r="F43" s="10"/>
      <c r="G43" s="10"/>
      <c r="H43" s="10"/>
      <c r="I43" s="10"/>
    </row>
    <row r="44" spans="1:9" s="17" customFormat="1" ht="15.75" x14ac:dyDescent="0.25">
      <c r="A44" s="10"/>
      <c r="B44" s="3"/>
      <c r="C44" s="10" t="s">
        <v>155</v>
      </c>
      <c r="D44" s="10"/>
      <c r="E44" s="10"/>
      <c r="F44" s="10"/>
      <c r="G44" s="10"/>
      <c r="H44" s="10"/>
      <c r="I44" s="10"/>
    </row>
    <row r="45" spans="1:9" s="17" customFormat="1" ht="15.75" x14ac:dyDescent="0.25">
      <c r="A45" s="10"/>
      <c r="B45" s="3"/>
      <c r="C45" s="10" t="s">
        <v>154</v>
      </c>
      <c r="D45" s="10"/>
      <c r="E45" s="10"/>
      <c r="F45" s="10"/>
      <c r="G45" s="10"/>
      <c r="H45" s="10"/>
      <c r="I45" s="10"/>
    </row>
    <row r="46" spans="1:9" s="17" customFormat="1" ht="15.75" x14ac:dyDescent="0.25">
      <c r="A46" s="10"/>
      <c r="B46" s="3"/>
      <c r="C46" s="10" t="s">
        <v>156</v>
      </c>
      <c r="D46" s="10"/>
      <c r="E46" s="10"/>
      <c r="F46" s="10"/>
      <c r="G46" s="10"/>
      <c r="H46" s="10"/>
      <c r="I46" s="10"/>
    </row>
    <row r="47" spans="1:9" ht="15.75" x14ac:dyDescent="0.25">
      <c r="A47" s="12"/>
      <c r="B47" s="9" t="s">
        <v>117</v>
      </c>
      <c r="C47" s="12"/>
      <c r="D47" s="12"/>
      <c r="E47" s="12"/>
      <c r="F47" s="12"/>
      <c r="G47" s="12"/>
      <c r="H47" s="12"/>
      <c r="I47" s="12"/>
    </row>
    <row r="48" spans="1:9" ht="15.75" x14ac:dyDescent="0.25">
      <c r="A48" s="12"/>
      <c r="B48" s="9"/>
      <c r="C48" s="10" t="s">
        <v>157</v>
      </c>
      <c r="D48" s="12"/>
      <c r="E48" s="12"/>
      <c r="F48" s="12"/>
      <c r="G48" s="12"/>
      <c r="H48" s="12"/>
      <c r="I48" s="12"/>
    </row>
    <row r="49" spans="1:10" ht="15.75" x14ac:dyDescent="0.25">
      <c r="A49" s="12"/>
      <c r="B49" s="9"/>
      <c r="C49" s="10" t="s">
        <v>131</v>
      </c>
      <c r="D49" s="12"/>
      <c r="E49" s="12"/>
      <c r="F49" s="12"/>
      <c r="G49" s="12"/>
      <c r="H49" s="12"/>
      <c r="I49" s="12"/>
    </row>
    <row r="50" spans="1:10" ht="15.75" x14ac:dyDescent="0.25">
      <c r="A50" s="12"/>
      <c r="B50" s="3"/>
      <c r="C50" s="10" t="s">
        <v>132</v>
      </c>
      <c r="D50" s="10"/>
      <c r="E50" s="10"/>
      <c r="F50" s="10"/>
      <c r="G50" s="10"/>
      <c r="H50" s="10"/>
      <c r="I50" s="10"/>
      <c r="J50" s="17"/>
    </row>
    <row r="51" spans="1:10" ht="15.75" x14ac:dyDescent="0.25">
      <c r="A51" s="12"/>
      <c r="B51" s="3"/>
      <c r="C51" s="10" t="s">
        <v>159</v>
      </c>
      <c r="D51" s="10"/>
      <c r="E51" s="10"/>
      <c r="F51" s="10"/>
      <c r="G51" s="10"/>
      <c r="H51" s="10"/>
      <c r="I51" s="10"/>
      <c r="J51" s="17"/>
    </row>
    <row r="52" spans="1:10" ht="15.75" x14ac:dyDescent="0.25">
      <c r="A52" s="12"/>
      <c r="B52" s="3"/>
      <c r="C52" s="10" t="s">
        <v>160</v>
      </c>
      <c r="D52" s="10"/>
      <c r="E52" s="10"/>
      <c r="F52" s="10"/>
      <c r="G52" s="10"/>
      <c r="H52" s="10"/>
      <c r="I52" s="10"/>
      <c r="J52" s="17"/>
    </row>
    <row r="53" spans="1:10" ht="15.75" x14ac:dyDescent="0.25">
      <c r="A53" s="12"/>
      <c r="B53" s="3"/>
      <c r="C53" s="10" t="s">
        <v>164</v>
      </c>
      <c r="D53" s="10"/>
      <c r="E53" s="10"/>
      <c r="F53" s="10"/>
      <c r="G53" s="10"/>
      <c r="H53" s="10"/>
      <c r="I53" s="10"/>
      <c r="J53" s="17"/>
    </row>
    <row r="54" spans="1:10" ht="15.75" x14ac:dyDescent="0.25">
      <c r="A54" s="12"/>
      <c r="B54" s="3"/>
      <c r="C54" s="10" t="s">
        <v>161</v>
      </c>
      <c r="D54" s="10"/>
      <c r="E54" s="10"/>
      <c r="F54" s="10"/>
      <c r="G54" s="10"/>
      <c r="H54" s="10"/>
      <c r="I54" s="10"/>
      <c r="J54" s="17"/>
    </row>
    <row r="55" spans="1:10" ht="15.75" x14ac:dyDescent="0.25">
      <c r="A55" s="12"/>
      <c r="B55" s="3"/>
      <c r="C55" s="10" t="s">
        <v>162</v>
      </c>
      <c r="D55" s="10"/>
      <c r="E55" s="10"/>
      <c r="F55" s="10"/>
      <c r="G55" s="10"/>
      <c r="H55" s="10"/>
      <c r="I55" s="10"/>
      <c r="J55" s="17"/>
    </row>
    <row r="56" spans="1:10" ht="15.75" x14ac:dyDescent="0.25">
      <c r="A56" s="12"/>
      <c r="B56" s="3"/>
      <c r="C56" s="10" t="s">
        <v>163</v>
      </c>
      <c r="D56" s="10"/>
      <c r="E56" s="10"/>
      <c r="F56" s="10"/>
      <c r="G56" s="10"/>
      <c r="H56" s="10"/>
      <c r="I56" s="10"/>
      <c r="J56" s="17"/>
    </row>
    <row r="57" spans="1:10" ht="15.75" x14ac:dyDescent="0.25">
      <c r="A57" s="12"/>
      <c r="B57" s="3"/>
      <c r="C57" s="10" t="s">
        <v>158</v>
      </c>
      <c r="D57" s="10"/>
      <c r="E57" s="10"/>
      <c r="F57" s="10"/>
      <c r="G57" s="10"/>
      <c r="H57" s="10"/>
      <c r="I57" s="10"/>
      <c r="J57" s="17"/>
    </row>
    <row r="58" spans="1:10" ht="15.75" x14ac:dyDescent="0.25">
      <c r="A58" s="12"/>
      <c r="B58" s="56" t="s">
        <v>118</v>
      </c>
      <c r="C58" s="56"/>
      <c r="D58" s="56"/>
      <c r="E58" s="56"/>
      <c r="F58" s="13"/>
      <c r="G58" s="13"/>
      <c r="H58" s="13"/>
      <c r="I58" s="12"/>
    </row>
    <row r="59" spans="1:10" ht="15.75" x14ac:dyDescent="0.25">
      <c r="A59" s="12"/>
      <c r="B59" s="12"/>
      <c r="C59" s="10" t="s">
        <v>165</v>
      </c>
      <c r="D59" s="13"/>
      <c r="E59" s="13"/>
      <c r="F59" s="13"/>
      <c r="G59" s="13"/>
      <c r="H59" s="13"/>
      <c r="I59" s="12"/>
    </row>
    <row r="60" spans="1:10" ht="15.75" x14ac:dyDescent="0.25">
      <c r="A60" s="12"/>
      <c r="B60" s="12"/>
      <c r="C60" s="10" t="s">
        <v>145</v>
      </c>
      <c r="D60" s="13"/>
      <c r="E60" s="13"/>
      <c r="F60" s="13"/>
      <c r="G60" s="13"/>
      <c r="H60" s="13"/>
      <c r="I60" s="12"/>
    </row>
    <row r="61" spans="1:10" ht="15.75" x14ac:dyDescent="0.25">
      <c r="A61" s="12"/>
      <c r="B61" s="12"/>
      <c r="C61" s="10" t="s">
        <v>132</v>
      </c>
      <c r="D61" s="13"/>
      <c r="E61" s="13"/>
      <c r="F61" s="13"/>
      <c r="G61" s="13"/>
      <c r="H61" s="13"/>
      <c r="I61" s="12"/>
    </row>
    <row r="62" spans="1:10" ht="15.75" x14ac:dyDescent="0.25">
      <c r="A62" s="12"/>
      <c r="B62" s="12"/>
      <c r="C62" s="10" t="s">
        <v>159</v>
      </c>
      <c r="D62" s="13"/>
      <c r="E62" s="13"/>
      <c r="F62" s="13"/>
      <c r="G62" s="13"/>
      <c r="H62" s="13"/>
      <c r="I62" s="12"/>
    </row>
    <row r="63" spans="1:10" ht="15.75" x14ac:dyDescent="0.25">
      <c r="B63" s="49" t="s">
        <v>119</v>
      </c>
      <c r="C63" s="49"/>
      <c r="D63" s="49"/>
      <c r="E63" s="49"/>
      <c r="F63" s="49"/>
      <c r="G63" s="49"/>
      <c r="H63" s="49"/>
    </row>
    <row r="64" spans="1:10" ht="15.75" x14ac:dyDescent="0.25">
      <c r="A64" s="12"/>
      <c r="B64" s="13" t="s">
        <v>120</v>
      </c>
      <c r="C64" s="13"/>
      <c r="D64" s="13"/>
      <c r="E64" s="13"/>
      <c r="F64" s="13"/>
      <c r="G64" s="13"/>
      <c r="H64" s="13"/>
      <c r="I64" s="13"/>
    </row>
    <row r="65" spans="1:9" ht="15.75" x14ac:dyDescent="0.25">
      <c r="A65" s="12"/>
      <c r="B65" s="13"/>
      <c r="C65" s="10" t="s">
        <v>168</v>
      </c>
      <c r="D65" s="13"/>
      <c r="E65" s="13"/>
      <c r="F65" s="13"/>
      <c r="G65" s="13"/>
      <c r="H65" s="13"/>
      <c r="I65" s="13"/>
    </row>
    <row r="66" spans="1:9" ht="15.75" x14ac:dyDescent="0.25">
      <c r="A66" s="12"/>
      <c r="B66" s="13"/>
      <c r="C66" s="10" t="s">
        <v>166</v>
      </c>
      <c r="D66" s="13"/>
      <c r="E66" s="13"/>
      <c r="F66" s="13"/>
      <c r="G66" s="13"/>
      <c r="H66" s="13"/>
      <c r="I66" s="13"/>
    </row>
    <row r="67" spans="1:9" ht="15.75" x14ac:dyDescent="0.25">
      <c r="A67" s="12"/>
      <c r="B67" s="13"/>
      <c r="C67" s="10" t="s">
        <v>167</v>
      </c>
      <c r="D67" s="13"/>
      <c r="E67" s="13"/>
      <c r="F67" s="13"/>
      <c r="G67" s="13"/>
      <c r="H67" s="13"/>
      <c r="I67" s="13"/>
    </row>
    <row r="68" spans="1:9" ht="15.75" x14ac:dyDescent="0.25">
      <c r="A68" s="12"/>
      <c r="B68" s="13"/>
      <c r="C68" s="10" t="s">
        <v>159</v>
      </c>
      <c r="D68" s="13"/>
      <c r="E68" s="13"/>
      <c r="F68" s="13"/>
      <c r="G68" s="13"/>
      <c r="H68" s="13"/>
      <c r="I68" s="13"/>
    </row>
    <row r="69" spans="1:9" ht="15.75" x14ac:dyDescent="0.25">
      <c r="A69" s="12"/>
      <c r="B69" s="54" t="s">
        <v>121</v>
      </c>
      <c r="C69" s="54"/>
      <c r="D69" s="54"/>
      <c r="E69" s="54"/>
      <c r="F69" s="54"/>
      <c r="G69" s="54"/>
      <c r="H69" s="54"/>
      <c r="I69" s="54"/>
    </row>
    <row r="70" spans="1:9" s="10" customFormat="1" ht="15.75" x14ac:dyDescent="0.25">
      <c r="B70" s="28"/>
      <c r="C70" s="28" t="s">
        <v>169</v>
      </c>
      <c r="D70" s="28"/>
      <c r="E70" s="28"/>
      <c r="F70" s="28"/>
      <c r="G70" s="28"/>
      <c r="H70" s="28"/>
      <c r="I70" s="28"/>
    </row>
    <row r="71" spans="1:9" s="10" customFormat="1" ht="15.75" x14ac:dyDescent="0.25">
      <c r="C71" s="10" t="s">
        <v>170</v>
      </c>
    </row>
    <row r="72" spans="1:9" s="10" customFormat="1" ht="15.75" x14ac:dyDescent="0.25">
      <c r="D72" s="23" t="s">
        <v>171</v>
      </c>
    </row>
    <row r="73" spans="1:9" s="10" customFormat="1" ht="15.75" x14ac:dyDescent="0.25">
      <c r="D73" s="10" t="s">
        <v>172</v>
      </c>
    </row>
    <row r="74" spans="1:9" s="10" customFormat="1" ht="15.75" x14ac:dyDescent="0.25">
      <c r="D74" s="10" t="s">
        <v>173</v>
      </c>
    </row>
    <row r="75" spans="1:9" s="10" customFormat="1" ht="15.75" x14ac:dyDescent="0.25">
      <c r="D75" s="10" t="s">
        <v>175</v>
      </c>
    </row>
    <row r="76" spans="1:9" s="10" customFormat="1" ht="15.75" x14ac:dyDescent="0.25">
      <c r="D76" s="23" t="s">
        <v>174</v>
      </c>
    </row>
    <row r="77" spans="1:9" s="10" customFormat="1" ht="15.75" x14ac:dyDescent="0.25">
      <c r="D77" s="10" t="s">
        <v>172</v>
      </c>
    </row>
    <row r="78" spans="1:9" s="10" customFormat="1" ht="15.75" x14ac:dyDescent="0.25">
      <c r="D78" s="10" t="s">
        <v>173</v>
      </c>
    </row>
    <row r="79" spans="1:9" s="10" customFormat="1" ht="15.75" x14ac:dyDescent="0.25">
      <c r="D79" s="10" t="s">
        <v>175</v>
      </c>
    </row>
    <row r="80" spans="1:9" ht="15.75" x14ac:dyDescent="0.25">
      <c r="B80" s="5" t="s">
        <v>122</v>
      </c>
    </row>
    <row r="81" spans="2:8" ht="15.75" x14ac:dyDescent="0.25">
      <c r="B81" s="9" t="s">
        <v>176</v>
      </c>
    </row>
    <row r="82" spans="2:8" x14ac:dyDescent="0.25">
      <c r="C82" t="s">
        <v>177</v>
      </c>
    </row>
    <row r="83" spans="2:8" x14ac:dyDescent="0.25">
      <c r="C83" t="s">
        <v>178</v>
      </c>
    </row>
    <row r="84" spans="2:8" x14ac:dyDescent="0.25">
      <c r="C84" s="29" t="s">
        <v>179</v>
      </c>
    </row>
    <row r="85" spans="2:8" x14ac:dyDescent="0.25">
      <c r="C85" s="47" t="s">
        <v>180</v>
      </c>
      <c r="D85" s="47"/>
      <c r="E85" s="47"/>
      <c r="F85" s="47"/>
      <c r="G85" s="47"/>
      <c r="H85" s="47"/>
    </row>
    <row r="86" spans="2:8" x14ac:dyDescent="0.25">
      <c r="C86" s="47"/>
      <c r="D86" s="47"/>
      <c r="E86" s="47"/>
      <c r="F86" s="47"/>
      <c r="G86" s="47"/>
      <c r="H86" s="47"/>
    </row>
    <row r="87" spans="2:8" x14ac:dyDescent="0.25">
      <c r="C87" s="47"/>
      <c r="D87" s="47"/>
      <c r="E87" s="47"/>
      <c r="F87" s="47"/>
      <c r="G87" s="47"/>
      <c r="H87" s="47"/>
    </row>
    <row r="88" spans="2:8" ht="18" customHeight="1" x14ac:dyDescent="0.25">
      <c r="C88" s="53" t="s">
        <v>183</v>
      </c>
      <c r="D88" s="53"/>
      <c r="E88" s="53"/>
      <c r="F88" s="53"/>
      <c r="G88" s="53"/>
      <c r="H88" s="53"/>
    </row>
    <row r="89" spans="2:8" x14ac:dyDescent="0.25">
      <c r="C89" s="32" t="s">
        <v>185</v>
      </c>
      <c r="D89" s="32"/>
      <c r="E89" s="14"/>
      <c r="F89" s="14"/>
      <c r="G89" s="14"/>
      <c r="H89" s="14"/>
    </row>
    <row r="90" spans="2:8" ht="13.5" customHeight="1" x14ac:dyDescent="0.25">
      <c r="C90" s="30" t="s">
        <v>181</v>
      </c>
      <c r="D90" s="14"/>
      <c r="E90" s="14"/>
      <c r="F90" s="14"/>
      <c r="G90" s="14"/>
      <c r="H90" s="14"/>
    </row>
    <row r="91" spans="2:8" ht="13.5" customHeight="1" x14ac:dyDescent="0.25">
      <c r="C91" s="52" t="s">
        <v>182</v>
      </c>
      <c r="D91" s="52"/>
      <c r="E91" s="52"/>
      <c r="F91" s="52"/>
      <c r="G91" s="52"/>
      <c r="H91" s="14"/>
    </row>
    <row r="92" spans="2:8" ht="13.5" customHeight="1" x14ac:dyDescent="0.25">
      <c r="C92" s="52"/>
      <c r="D92" s="52"/>
      <c r="E92" s="52"/>
      <c r="F92" s="52"/>
      <c r="G92" s="52"/>
      <c r="H92" s="14"/>
    </row>
    <row r="93" spans="2:8" ht="13.5" customHeight="1" x14ac:dyDescent="0.25">
      <c r="C93" s="31" t="s">
        <v>173</v>
      </c>
      <c r="D93" s="14"/>
      <c r="E93" s="14"/>
      <c r="F93" s="14"/>
      <c r="G93" s="14"/>
      <c r="H93" s="14"/>
    </row>
    <row r="94" spans="2:8" x14ac:dyDescent="0.25">
      <c r="C94" t="s">
        <v>186</v>
      </c>
    </row>
    <row r="95" spans="2:8" x14ac:dyDescent="0.25">
      <c r="C95" t="s">
        <v>6</v>
      </c>
    </row>
    <row r="96" spans="2:8" ht="15.75" x14ac:dyDescent="0.25">
      <c r="B96" s="9" t="s">
        <v>187</v>
      </c>
    </row>
    <row r="97" spans="2:3" ht="15.75" x14ac:dyDescent="0.25">
      <c r="B97" s="9"/>
      <c r="C97" t="s">
        <v>188</v>
      </c>
    </row>
    <row r="98" spans="2:3" ht="15.75" x14ac:dyDescent="0.25">
      <c r="B98" s="9"/>
      <c r="C98" t="s">
        <v>189</v>
      </c>
    </row>
    <row r="99" spans="2:3" ht="15.75" x14ac:dyDescent="0.25">
      <c r="B99" s="9"/>
      <c r="C99" s="19" t="s">
        <v>194</v>
      </c>
    </row>
    <row r="100" spans="2:3" ht="15.75" x14ac:dyDescent="0.25">
      <c r="B100" s="9"/>
      <c r="C100" s="4" t="s">
        <v>190</v>
      </c>
    </row>
    <row r="101" spans="2:3" ht="15.75" x14ac:dyDescent="0.25">
      <c r="B101" s="9"/>
      <c r="C101" s="4" t="s">
        <v>107</v>
      </c>
    </row>
    <row r="102" spans="2:3" ht="15.75" x14ac:dyDescent="0.25">
      <c r="B102" s="9"/>
      <c r="C102" s="4" t="s">
        <v>191</v>
      </c>
    </row>
    <row r="103" spans="2:3" ht="15.75" x14ac:dyDescent="0.25">
      <c r="B103" s="9"/>
      <c r="C103" s="4" t="s">
        <v>192</v>
      </c>
    </row>
    <row r="104" spans="2:3" ht="15.75" x14ac:dyDescent="0.25">
      <c r="B104" s="9"/>
      <c r="C104" s="4" t="s">
        <v>193</v>
      </c>
    </row>
    <row r="105" spans="2:3" ht="15.75" x14ac:dyDescent="0.25">
      <c r="B105" s="9"/>
      <c r="C105" s="19" t="s">
        <v>195</v>
      </c>
    </row>
    <row r="106" spans="2:3" ht="15.75" x14ac:dyDescent="0.25">
      <c r="B106" s="9"/>
      <c r="C106" s="4" t="s">
        <v>190</v>
      </c>
    </row>
    <row r="107" spans="2:3" ht="15.75" x14ac:dyDescent="0.25">
      <c r="B107" s="9"/>
      <c r="C107" s="4" t="s">
        <v>107</v>
      </c>
    </row>
    <row r="108" spans="2:3" ht="15.75" x14ac:dyDescent="0.25">
      <c r="B108" s="9"/>
      <c r="C108" s="4" t="s">
        <v>191</v>
      </c>
    </row>
    <row r="109" spans="2:3" ht="15.75" x14ac:dyDescent="0.25">
      <c r="B109" s="9"/>
      <c r="C109" s="4" t="s">
        <v>197</v>
      </c>
    </row>
    <row r="110" spans="2:3" ht="15.75" x14ac:dyDescent="0.25">
      <c r="B110" s="9"/>
      <c r="C110" s="4" t="s">
        <v>193</v>
      </c>
    </row>
    <row r="111" spans="2:3" ht="15.75" x14ac:dyDescent="0.25">
      <c r="B111" s="9"/>
      <c r="C111" s="19" t="s">
        <v>196</v>
      </c>
    </row>
    <row r="112" spans="2:3" ht="15.75" x14ac:dyDescent="0.25">
      <c r="B112" s="9"/>
      <c r="C112" s="4" t="s">
        <v>190</v>
      </c>
    </row>
    <row r="113" spans="2:8" ht="15.75" x14ac:dyDescent="0.25">
      <c r="B113" s="9"/>
      <c r="C113" s="4" t="s">
        <v>107</v>
      </c>
    </row>
    <row r="114" spans="2:8" ht="15.75" x14ac:dyDescent="0.25">
      <c r="B114" s="9"/>
      <c r="C114" s="4" t="s">
        <v>191</v>
      </c>
    </row>
    <row r="115" spans="2:8" ht="15.75" x14ac:dyDescent="0.25">
      <c r="B115" s="9"/>
      <c r="C115" s="4" t="s">
        <v>198</v>
      </c>
    </row>
    <row r="116" spans="2:8" ht="15.75" x14ac:dyDescent="0.25">
      <c r="B116" s="9"/>
      <c r="C116" s="4" t="s">
        <v>193</v>
      </c>
    </row>
    <row r="117" spans="2:8" ht="15.75" x14ac:dyDescent="0.25">
      <c r="B117" s="9"/>
      <c r="C117" t="s">
        <v>199</v>
      </c>
    </row>
    <row r="118" spans="2:8" ht="15.75" x14ac:dyDescent="0.25">
      <c r="B118" s="5" t="s">
        <v>123</v>
      </c>
    </row>
    <row r="119" spans="2:8" ht="15.75" x14ac:dyDescent="0.25">
      <c r="B119" s="9" t="s">
        <v>124</v>
      </c>
    </row>
    <row r="120" spans="2:8" x14ac:dyDescent="0.25">
      <c r="C120" t="s">
        <v>190</v>
      </c>
    </row>
    <row r="121" spans="2:8" x14ac:dyDescent="0.25">
      <c r="C121" t="s">
        <v>200</v>
      </c>
    </row>
    <row r="122" spans="2:8" ht="15" customHeight="1" x14ac:dyDescent="0.25">
      <c r="C122" s="47" t="s">
        <v>201</v>
      </c>
      <c r="D122" s="47"/>
      <c r="E122" s="47"/>
      <c r="F122" s="47"/>
      <c r="G122" s="47"/>
      <c r="H122" s="47"/>
    </row>
    <row r="123" spans="2:8" x14ac:dyDescent="0.25">
      <c r="C123" s="47"/>
      <c r="D123" s="47"/>
      <c r="E123" s="47"/>
      <c r="F123" s="47"/>
      <c r="G123" s="47"/>
      <c r="H123" s="47"/>
    </row>
    <row r="124" spans="2:8" x14ac:dyDescent="0.25">
      <c r="C124" s="47"/>
      <c r="D124" s="47"/>
      <c r="E124" s="47"/>
      <c r="F124" s="47"/>
      <c r="G124" s="47"/>
      <c r="H124" s="47"/>
    </row>
    <row r="125" spans="2:8" x14ac:dyDescent="0.25">
      <c r="C125" t="s">
        <v>205</v>
      </c>
    </row>
    <row r="126" spans="2:8" ht="15.75" x14ac:dyDescent="0.25">
      <c r="B126" s="9" t="s">
        <v>125</v>
      </c>
    </row>
    <row r="127" spans="2:8" ht="15.75" x14ac:dyDescent="0.25">
      <c r="B127" s="9"/>
      <c r="C127" t="s">
        <v>190</v>
      </c>
    </row>
    <row r="128" spans="2:8" ht="15.75" x14ac:dyDescent="0.25">
      <c r="B128" s="9"/>
      <c r="C128" t="s">
        <v>200</v>
      </c>
    </row>
    <row r="129" spans="2:4" ht="15.75" x14ac:dyDescent="0.25">
      <c r="B129" s="9"/>
      <c r="C129" t="s">
        <v>202</v>
      </c>
    </row>
    <row r="130" spans="2:4" ht="15.75" x14ac:dyDescent="0.25">
      <c r="B130" s="9"/>
      <c r="C130" t="s">
        <v>203</v>
      </c>
    </row>
    <row r="131" spans="2:4" ht="15.75" x14ac:dyDescent="0.25">
      <c r="B131" s="9"/>
      <c r="C131" t="s">
        <v>204</v>
      </c>
    </row>
    <row r="132" spans="2:4" x14ac:dyDescent="0.25">
      <c r="C132" t="s">
        <v>206</v>
      </c>
    </row>
    <row r="133" spans="2:4" ht="15.75" x14ac:dyDescent="0.25">
      <c r="B133" s="9" t="s">
        <v>126</v>
      </c>
    </row>
    <row r="134" spans="2:4" x14ac:dyDescent="0.25">
      <c r="C134" t="s">
        <v>190</v>
      </c>
    </row>
    <row r="135" spans="2:4" x14ac:dyDescent="0.25">
      <c r="C135" t="s">
        <v>207</v>
      </c>
    </row>
    <row r="136" spans="2:4" x14ac:dyDescent="0.25">
      <c r="C136" s="29" t="s">
        <v>208</v>
      </c>
    </row>
    <row r="137" spans="2:4" x14ac:dyDescent="0.25">
      <c r="C137" t="s">
        <v>209</v>
      </c>
    </row>
    <row r="138" spans="2:4" x14ac:dyDescent="0.25">
      <c r="D138" s="29" t="s">
        <v>210</v>
      </c>
    </row>
    <row r="139" spans="2:4" x14ac:dyDescent="0.25">
      <c r="D139" t="s">
        <v>211</v>
      </c>
    </row>
    <row r="140" spans="2:4" x14ac:dyDescent="0.25">
      <c r="D140" t="s">
        <v>212</v>
      </c>
    </row>
    <row r="141" spans="2:4" x14ac:dyDescent="0.25">
      <c r="D141" t="s">
        <v>213</v>
      </c>
    </row>
    <row r="142" spans="2:4" x14ac:dyDescent="0.25">
      <c r="D142" t="s">
        <v>214</v>
      </c>
    </row>
    <row r="143" spans="2:4" x14ac:dyDescent="0.25">
      <c r="D143" t="s">
        <v>211</v>
      </c>
    </row>
    <row r="144" spans="2:4" x14ac:dyDescent="0.25">
      <c r="D144" t="s">
        <v>215</v>
      </c>
    </row>
    <row r="145" spans="3:4" x14ac:dyDescent="0.25">
      <c r="D145" t="s">
        <v>216</v>
      </c>
    </row>
    <row r="146" spans="3:4" x14ac:dyDescent="0.25">
      <c r="D146" t="s">
        <v>217</v>
      </c>
    </row>
    <row r="147" spans="3:4" x14ac:dyDescent="0.25">
      <c r="C147" t="s">
        <v>184</v>
      </c>
    </row>
    <row r="148" spans="3:4" x14ac:dyDescent="0.25">
      <c r="C148" s="29" t="s">
        <v>218</v>
      </c>
    </row>
    <row r="149" spans="3:4" x14ac:dyDescent="0.25">
      <c r="C149" t="s">
        <v>209</v>
      </c>
    </row>
    <row r="150" spans="3:4" x14ac:dyDescent="0.25">
      <c r="D150" s="29" t="s">
        <v>210</v>
      </c>
    </row>
    <row r="151" spans="3:4" x14ac:dyDescent="0.25">
      <c r="D151" t="s">
        <v>211</v>
      </c>
    </row>
    <row r="152" spans="3:4" x14ac:dyDescent="0.25">
      <c r="D152" t="s">
        <v>212</v>
      </c>
    </row>
    <row r="153" spans="3:4" x14ac:dyDescent="0.25">
      <c r="D153" t="s">
        <v>213</v>
      </c>
    </row>
    <row r="154" spans="3:4" x14ac:dyDescent="0.25">
      <c r="D154" s="29" t="s">
        <v>214</v>
      </c>
    </row>
    <row r="155" spans="3:4" x14ac:dyDescent="0.25">
      <c r="D155" t="s">
        <v>211</v>
      </c>
    </row>
    <row r="156" spans="3:4" x14ac:dyDescent="0.25">
      <c r="D156" t="s">
        <v>215</v>
      </c>
    </row>
    <row r="157" spans="3:4" x14ac:dyDescent="0.25">
      <c r="D157" t="s">
        <v>216</v>
      </c>
    </row>
    <row r="158" spans="3:4" x14ac:dyDescent="0.25">
      <c r="D158" t="s">
        <v>217</v>
      </c>
    </row>
    <row r="159" spans="3:4" x14ac:dyDescent="0.25">
      <c r="C159" t="s">
        <v>148</v>
      </c>
    </row>
    <row r="160" spans="3:4" x14ac:dyDescent="0.25">
      <c r="C160" t="s">
        <v>158</v>
      </c>
    </row>
    <row r="161" spans="2:4" ht="15.75" x14ac:dyDescent="0.25">
      <c r="B161" s="5" t="s">
        <v>127</v>
      </c>
    </row>
    <row r="162" spans="2:4" ht="15.75" x14ac:dyDescent="0.25">
      <c r="B162" s="9" t="s">
        <v>128</v>
      </c>
    </row>
    <row r="163" spans="2:4" x14ac:dyDescent="0.25">
      <c r="C163" t="s">
        <v>144</v>
      </c>
    </row>
    <row r="164" spans="2:4" x14ac:dyDescent="0.25">
      <c r="C164" t="s">
        <v>219</v>
      </c>
    </row>
    <row r="165" spans="2:4" x14ac:dyDescent="0.25">
      <c r="C165" t="s">
        <v>220</v>
      </c>
    </row>
    <row r="166" spans="2:4" x14ac:dyDescent="0.25">
      <c r="C166" t="s">
        <v>221</v>
      </c>
    </row>
    <row r="167" spans="2:4" x14ac:dyDescent="0.25">
      <c r="C167" t="s">
        <v>222</v>
      </c>
    </row>
    <row r="168" spans="2:4" ht="15.75" x14ac:dyDescent="0.25">
      <c r="B168" s="9" t="s">
        <v>129</v>
      </c>
    </row>
    <row r="169" spans="2:4" x14ac:dyDescent="0.25">
      <c r="C169" t="s">
        <v>190</v>
      </c>
    </row>
    <row r="170" spans="2:4" x14ac:dyDescent="0.25">
      <c r="C170" t="s">
        <v>223</v>
      </c>
    </row>
    <row r="171" spans="2:4" x14ac:dyDescent="0.25">
      <c r="C171" t="s">
        <v>154</v>
      </c>
    </row>
    <row r="172" spans="2:4" x14ac:dyDescent="0.25">
      <c r="C172" t="s">
        <v>224</v>
      </c>
    </row>
    <row r="173" spans="2:4" x14ac:dyDescent="0.25">
      <c r="D173" s="29" t="s">
        <v>225</v>
      </c>
    </row>
    <row r="174" spans="2:4" x14ac:dyDescent="0.25">
      <c r="D174" t="s">
        <v>226</v>
      </c>
    </row>
    <row r="175" spans="2:4" x14ac:dyDescent="0.25">
      <c r="D175" t="s">
        <v>227</v>
      </c>
    </row>
    <row r="176" spans="2:4" x14ac:dyDescent="0.25">
      <c r="D176" t="s">
        <v>228</v>
      </c>
    </row>
    <row r="177" spans="3:4" x14ac:dyDescent="0.25">
      <c r="D177" t="s">
        <v>229</v>
      </c>
    </row>
    <row r="178" spans="3:4" x14ac:dyDescent="0.25">
      <c r="C178" t="s">
        <v>230</v>
      </c>
    </row>
  </sheetData>
  <mergeCells count="10">
    <mergeCell ref="C85:H87"/>
    <mergeCell ref="C91:G92"/>
    <mergeCell ref="C88:H88"/>
    <mergeCell ref="C122:H124"/>
    <mergeCell ref="A1:E1"/>
    <mergeCell ref="B63:H63"/>
    <mergeCell ref="B69:I69"/>
    <mergeCell ref="C8:H9"/>
    <mergeCell ref="C28:G29"/>
    <mergeCell ref="B58:E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planta de miel</dc:creator>
  <cp:lastModifiedBy>Oscar</cp:lastModifiedBy>
  <dcterms:created xsi:type="dcterms:W3CDTF">2015-10-27T18:52:54Z</dcterms:created>
  <dcterms:modified xsi:type="dcterms:W3CDTF">2017-03-19T23:15:57Z</dcterms:modified>
</cp:coreProperties>
</file>